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folkcounty.sharepoint.com/sites/VSSEND/Shared Documents/9 Tools Team/Graduated Provision Map/Graduated Provision Maps - version history/"/>
    </mc:Choice>
  </mc:AlternateContent>
  <xr:revisionPtr revIDLastSave="22" documentId="8_{66E05898-6C90-422A-BD28-B71535149292}" xr6:coauthVersionLast="47" xr6:coauthVersionMax="47" xr10:uidLastSave="{BA892649-FAF4-44B0-9479-2CF339C4A594}"/>
  <bookViews>
    <workbookView xWindow="-28920" yWindow="-8790" windowWidth="29040" windowHeight="15840" activeTab="4" xr2:uid="{36F5AA02-5001-48A4-B8A7-F4441B58186D}"/>
  </bookViews>
  <sheets>
    <sheet name="Example GPM Provision" sheetId="10" r:id="rId1"/>
    <sheet name="Example GPM Costings (2)" sheetId="12" state="hidden" r:id="rId2"/>
    <sheet name="Example GPM Costings" sheetId="11" r:id="rId3"/>
    <sheet name="Blank GPM Provision" sheetId="9" r:id="rId4"/>
    <sheet name="Blank GPM Costings" sheetId="1" r:id="rId5"/>
    <sheet name="Index- U&amp;T (2)" sheetId="7" state="hidden" r:id="rId6"/>
    <sheet name="Index- E" sheetId="2" state="hidden" r:id="rId7"/>
  </sheets>
  <definedNames>
    <definedName name="_xlnm._FilterDatabase" localSheetId="6" hidden="1">'Index- E'!$A$1:$A$18</definedName>
    <definedName name="_xlnm._FilterDatabase" localSheetId="5" hidden="1">'Index- U&amp;T (2)'!$A$1:$A$1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2" l="1"/>
  <c r="E40" i="12"/>
  <c r="C40" i="12"/>
  <c r="B40" i="12"/>
  <c r="A40" i="12"/>
  <c r="E39" i="12"/>
  <c r="C39" i="12"/>
  <c r="B39" i="12"/>
  <c r="A39" i="12"/>
  <c r="E38" i="12"/>
  <c r="C38" i="12"/>
  <c r="B38" i="12"/>
  <c r="A38" i="12"/>
  <c r="E37" i="12"/>
  <c r="C37" i="12"/>
  <c r="B37" i="12"/>
  <c r="A37" i="12"/>
  <c r="E36" i="12"/>
  <c r="C36" i="12"/>
  <c r="B36" i="12"/>
  <c r="A36" i="12"/>
  <c r="E35" i="12"/>
  <c r="C35" i="12"/>
  <c r="B35" i="12"/>
  <c r="A35" i="12"/>
  <c r="E34" i="12"/>
  <c r="C34" i="12"/>
  <c r="B34" i="12"/>
  <c r="A34" i="12"/>
  <c r="E33" i="12"/>
  <c r="C33" i="12"/>
  <c r="B33" i="12"/>
  <c r="A33" i="12"/>
  <c r="E32" i="12"/>
  <c r="C32" i="12"/>
  <c r="B32" i="12"/>
  <c r="A32" i="12"/>
  <c r="E31" i="12"/>
  <c r="C31" i="12"/>
  <c r="B31" i="12"/>
  <c r="A31" i="12"/>
  <c r="E30" i="12"/>
  <c r="C30" i="12"/>
  <c r="B30" i="12"/>
  <c r="A30" i="12"/>
  <c r="E29" i="12"/>
  <c r="C29" i="12"/>
  <c r="B29" i="12"/>
  <c r="A29" i="12"/>
  <c r="E28" i="12"/>
  <c r="C28" i="12"/>
  <c r="B28" i="12"/>
  <c r="A28" i="12"/>
  <c r="E27" i="12"/>
  <c r="C27" i="12"/>
  <c r="B27" i="12"/>
  <c r="A27" i="12"/>
  <c r="E26" i="12"/>
  <c r="C26" i="12"/>
  <c r="B26" i="12"/>
  <c r="A26" i="12"/>
  <c r="E25" i="12"/>
  <c r="C25" i="12"/>
  <c r="B25" i="12"/>
  <c r="A25" i="12"/>
  <c r="E24" i="12"/>
  <c r="C24" i="12"/>
  <c r="B24" i="12"/>
  <c r="A24" i="12"/>
  <c r="E23" i="12"/>
  <c r="C23" i="12"/>
  <c r="B23" i="12"/>
  <c r="A23" i="12"/>
  <c r="E22" i="12"/>
  <c r="C22" i="12"/>
  <c r="B22" i="12"/>
  <c r="A22" i="12"/>
  <c r="E21" i="12"/>
  <c r="C21" i="12"/>
  <c r="B21" i="12"/>
  <c r="A21" i="12"/>
  <c r="E20" i="12"/>
  <c r="C20" i="12"/>
  <c r="B20" i="12"/>
  <c r="A20" i="12"/>
  <c r="I16" i="12"/>
  <c r="I15" i="12"/>
  <c r="I14" i="12"/>
  <c r="I13" i="12"/>
  <c r="I12" i="12"/>
  <c r="I11" i="12"/>
  <c r="H11" i="12"/>
  <c r="I10" i="12"/>
  <c r="I17" i="12" s="1"/>
  <c r="D8" i="12"/>
  <c r="D7" i="12"/>
  <c r="D6" i="12"/>
  <c r="D5" i="12"/>
  <c r="D4" i="12"/>
  <c r="E20" i="1"/>
  <c r="E22" i="1"/>
  <c r="H11" i="1"/>
  <c r="D4" i="1"/>
  <c r="I98" i="9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A20" i="11"/>
  <c r="B20" i="11"/>
  <c r="C20" i="11"/>
  <c r="A21" i="11"/>
  <c r="B21" i="11"/>
  <c r="C21" i="11"/>
  <c r="A22" i="11"/>
  <c r="B22" i="11"/>
  <c r="C22" i="11"/>
  <c r="A23" i="11"/>
  <c r="B23" i="11"/>
  <c r="C23" i="11"/>
  <c r="A24" i="11"/>
  <c r="B24" i="11"/>
  <c r="C24" i="11"/>
  <c r="A2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A37" i="11"/>
  <c r="B37" i="11"/>
  <c r="C37" i="11"/>
  <c r="A38" i="11"/>
  <c r="B38" i="11"/>
  <c r="C38" i="11"/>
  <c r="A39" i="11"/>
  <c r="B39" i="11"/>
  <c r="C39" i="11"/>
  <c r="A40" i="11"/>
  <c r="B40" i="11"/>
  <c r="C40" i="11"/>
  <c r="D8" i="1"/>
  <c r="D8" i="11"/>
  <c r="D7" i="11"/>
  <c r="D6" i="11"/>
  <c r="D5" i="11"/>
  <c r="D4" i="11"/>
  <c r="I40" i="11" l="1"/>
  <c r="I11" i="11" s="1"/>
  <c r="H11" i="11"/>
  <c r="I345" i="10"/>
  <c r="I16" i="11" s="1"/>
  <c r="I305" i="10"/>
  <c r="I15" i="11" s="1"/>
  <c r="I236" i="10"/>
  <c r="I14" i="11" s="1"/>
  <c r="I167" i="10"/>
  <c r="I13" i="11" s="1"/>
  <c r="I98" i="10"/>
  <c r="I12" i="11" s="1"/>
  <c r="D5" i="1"/>
  <c r="D6" i="1"/>
  <c r="D7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I345" i="9"/>
  <c r="I16" i="1" s="1"/>
  <c r="I305" i="9"/>
  <c r="I15" i="1" s="1"/>
  <c r="I236" i="9"/>
  <c r="I14" i="1" s="1"/>
  <c r="I167" i="9"/>
  <c r="I13" i="1" s="1"/>
  <c r="I12" i="1"/>
  <c r="I41" i="1"/>
  <c r="I11" i="1" s="1"/>
  <c r="I10" i="11" l="1"/>
  <c r="I17" i="11" s="1"/>
  <c r="I10" i="1"/>
  <c r="I17" i="1" s="1"/>
</calcChain>
</file>

<file path=xl/sharedStrings.xml><?xml version="1.0" encoding="utf-8"?>
<sst xmlns="http://schemas.openxmlformats.org/spreadsheetml/2006/main" count="943" uniqueCount="416">
  <si>
    <t>Academy/School Details</t>
  </si>
  <si>
    <t>Name of academy/school</t>
  </si>
  <si>
    <t>Asample setting</t>
  </si>
  <si>
    <t>DfE number/ID of school. 7 digits. Norfolk schools / academies starting with 926/</t>
  </si>
  <si>
    <t>972/1234</t>
  </si>
  <si>
    <t>Name of a MAT, Federation or Partnership if applicable</t>
  </si>
  <si>
    <t>Inclusive Settings Trust (IST)</t>
  </si>
  <si>
    <t>Period to which Graduated provision Map refers</t>
  </si>
  <si>
    <t>Academic Year 2024/25</t>
  </si>
  <si>
    <t xml:space="preserve">Date: </t>
  </si>
  <si>
    <t>SEND Graduated Provision Map - whole setting</t>
  </si>
  <si>
    <t>Stall Costs</t>
  </si>
  <si>
    <t>Add details of all staff directly funded from Element 2/ Notional and Element 3. Please see additional Guidance for more details.</t>
  </si>
  <si>
    <t>Staff Initials</t>
  </si>
  <si>
    <t>Full Time Equivalent</t>
  </si>
  <si>
    <t>Role</t>
  </si>
  <si>
    <t>Notes</t>
  </si>
  <si>
    <t>JE</t>
  </si>
  <si>
    <t>TA</t>
  </si>
  <si>
    <t>SLCN Lead TA (Level 4 course)</t>
  </si>
  <si>
    <t>FS</t>
  </si>
  <si>
    <t>HLTA</t>
  </si>
  <si>
    <t>Medical Needs Lead</t>
  </si>
  <si>
    <t>QT</t>
  </si>
  <si>
    <t>SEMH Lead TA</t>
  </si>
  <si>
    <t>AP</t>
  </si>
  <si>
    <t>Academic Mentor (SEND) English</t>
  </si>
  <si>
    <t>ST</t>
  </si>
  <si>
    <t>TA (apprentice)</t>
  </si>
  <si>
    <t>JK</t>
  </si>
  <si>
    <t>C&amp;L Lead TA</t>
  </si>
  <si>
    <t>BC</t>
  </si>
  <si>
    <t>TA (Nurture)</t>
  </si>
  <si>
    <t>VS</t>
  </si>
  <si>
    <t>Listening service</t>
  </si>
  <si>
    <t>KC</t>
  </si>
  <si>
    <t>Nurture Teacher</t>
  </si>
  <si>
    <t>AH</t>
  </si>
  <si>
    <t>Pupil Specific Maths Tutor</t>
  </si>
  <si>
    <t>Vacant Post</t>
  </si>
  <si>
    <t>Currently being recruited</t>
  </si>
  <si>
    <t>KJW</t>
  </si>
  <si>
    <t>Assistant SENDco (HLTA)</t>
  </si>
  <si>
    <t>JM</t>
  </si>
  <si>
    <t>Remote Learner Lead TA</t>
  </si>
  <si>
    <t>New</t>
  </si>
  <si>
    <t>VI/Deaf CYP Lead</t>
  </si>
  <si>
    <t>Good practice guidance for allocation: Dedicated intensive adult support (intervention that is evidence based including exam access arrangements); Nurture provision; alternative pathways; External SRB, Thrive and ELSA provision, specialist support (EP, S2S etc); specialised counselling; specialist recommended resources; specialist pupil specific training e.g., PECS, ELKLAN, Norfolk Steps</t>
  </si>
  <si>
    <t>Graduated response and iLevels range</t>
  </si>
  <si>
    <t>Provision</t>
  </si>
  <si>
    <t>SLCN</t>
  </si>
  <si>
    <t>Type</t>
  </si>
  <si>
    <t>No CYP</t>
  </si>
  <si>
    <t>CYP Initial</t>
  </si>
  <si>
    <t>Staff Initial</t>
  </si>
  <si>
    <t>Cost</t>
  </si>
  <si>
    <t>Expected Impact</t>
  </si>
  <si>
    <t>Universal iLevels 0 - 4</t>
  </si>
  <si>
    <t>Widget online</t>
  </si>
  <si>
    <t>Online resource subscription</t>
  </si>
  <si>
    <t>all</t>
  </si>
  <si>
    <t>Supporting inclusive HQT</t>
  </si>
  <si>
    <t>BPVS assessment</t>
  </si>
  <si>
    <t>Resource</t>
  </si>
  <si>
    <t>SALT NHS referrals</t>
  </si>
  <si>
    <t>Universal external referral</t>
  </si>
  <si>
    <t>Communication friendly teaching</t>
  </si>
  <si>
    <t>Inclusive provision</t>
  </si>
  <si>
    <t>Widgit Software yearly subscription</t>
  </si>
  <si>
    <t>Visual timetables in all classrooms</t>
  </si>
  <si>
    <t>Widgit visual timetable in all classrooms</t>
  </si>
  <si>
    <t>Clear concise verbal/visual inputs</t>
  </si>
  <si>
    <t>Visuals to support understanding</t>
  </si>
  <si>
    <t xml:space="preserve">Positive, helpful and healthy language </t>
  </si>
  <si>
    <t>Now and Next approach / boards</t>
  </si>
  <si>
    <t xml:space="preserve">Activity or structured movement breaks </t>
  </si>
  <si>
    <t>ASD classroom strategies e.g. structure, routine, clear visuals (SPELL framework).</t>
  </si>
  <si>
    <t>Targeted iLevels 5</t>
  </si>
  <si>
    <t xml:space="preserve">Attention autism resources </t>
  </si>
  <si>
    <t>Lego  Therapy Workshop</t>
  </si>
  <si>
    <t>small group intervention (internal)</t>
  </si>
  <si>
    <t>3 groups per term on rotation</t>
  </si>
  <si>
    <t>Social Communication</t>
  </si>
  <si>
    <t>Wonders with Words Workshop - WellComm / Vocab Teaching</t>
  </si>
  <si>
    <t>Vocabulary development</t>
  </si>
  <si>
    <t>SALT Link Therapist</t>
  </si>
  <si>
    <t>Training</t>
  </si>
  <si>
    <t>training for teachers and TAs</t>
  </si>
  <si>
    <t>Understanding of language development</t>
  </si>
  <si>
    <t>Communication workshop</t>
  </si>
  <si>
    <t>Lunchtime club</t>
  </si>
  <si>
    <t>Social Time Activity/ Club</t>
  </si>
  <si>
    <t>various</t>
  </si>
  <si>
    <t>By invitation</t>
  </si>
  <si>
    <t>Wellcomm intervention</t>
  </si>
  <si>
    <t>2 groups of 4 CYPs</t>
  </si>
  <si>
    <t>EPSS Specialist Autism Outreach Service x3 assessments package</t>
  </si>
  <si>
    <t>Individual assessment (commissioned)</t>
  </si>
  <si>
    <t>Communicate (Speech and Language Therapist) half termly one day assessments / 1:1 interventions</t>
  </si>
  <si>
    <t>Enhanced iLevels 6 - 7</t>
  </si>
  <si>
    <t xml:space="preserve">1:1 TA support </t>
  </si>
  <si>
    <t>1:1 in class support</t>
  </si>
  <si>
    <t>TG, JH</t>
  </si>
  <si>
    <t>JE/JM</t>
  </si>
  <si>
    <t>Linked to EHCP and EP report</t>
  </si>
  <si>
    <t>Social stories</t>
  </si>
  <si>
    <t>1:1 intervention (internal)</t>
  </si>
  <si>
    <t>JH, LM</t>
  </si>
  <si>
    <t>Weekly targeted SaLT interventions</t>
  </si>
  <si>
    <t>from SALT assessment and advice</t>
  </si>
  <si>
    <t>ASD Team (EPSS)</t>
  </si>
  <si>
    <t>1:1 intervention (commissioned)</t>
  </si>
  <si>
    <t>TG, HH,  LM</t>
  </si>
  <si>
    <t>Link to EHCP/ EP reports</t>
  </si>
  <si>
    <t>intervention and updated advice.</t>
  </si>
  <si>
    <t>JH</t>
  </si>
  <si>
    <t>EHCP</t>
  </si>
  <si>
    <t xml:space="preserve">SALT NHS </t>
  </si>
  <si>
    <t>Total SLCN</t>
  </si>
  <si>
    <t xml:space="preserve">Provision </t>
  </si>
  <si>
    <t>Cognition and Learning</t>
  </si>
  <si>
    <t>Multisensory / concrete apparatus e.g. place value counters, beads, numicon.</t>
  </si>
  <si>
    <t>Labelled resources</t>
  </si>
  <si>
    <t>Little Wandle phonics mats</t>
  </si>
  <si>
    <t>Small step instructions and success criteria</t>
  </si>
  <si>
    <t>Peer buddy / reading buddies</t>
  </si>
  <si>
    <t>Dual coding vocabulary - copies in books and displayed in classroom.</t>
  </si>
  <si>
    <t>Dyslexia friendly classrooms</t>
  </si>
  <si>
    <t>Dyslexia Friendly teaching strategies</t>
  </si>
  <si>
    <t>Dyslexia Outreach Subscription</t>
  </si>
  <si>
    <t>Subscription- Online</t>
  </si>
  <si>
    <t>Reading Challenge lead</t>
  </si>
  <si>
    <t>Dyslexia Friendly teaching strategy</t>
  </si>
  <si>
    <t xml:space="preserve">Adaptive Teaching Staff CPD </t>
  </si>
  <si>
    <t>Training- Whole staff</t>
  </si>
  <si>
    <t>Delivered by EP Service- commissioned</t>
  </si>
  <si>
    <t>Key vocab lists</t>
  </si>
  <si>
    <t xml:space="preserve">Accessible books </t>
  </si>
  <si>
    <t>Resources- General</t>
  </si>
  <si>
    <t>SEND strategies (teacher crib sheet)</t>
  </si>
  <si>
    <t xml:space="preserve">Seating plans to ensure access to support </t>
  </si>
  <si>
    <t xml:space="preserve">Whole staff training on SEN strategies </t>
  </si>
  <si>
    <t>Delivered internally</t>
  </si>
  <si>
    <t>Reading journals at KS3</t>
  </si>
  <si>
    <t>Knowledge organisers</t>
  </si>
  <si>
    <t>In Class groupings</t>
  </si>
  <si>
    <t xml:space="preserve">Touch typing course </t>
  </si>
  <si>
    <t>Increase typing speed in preparation for adult life</t>
  </si>
  <si>
    <t>Laptops - SEND teaching in A7 (x4)</t>
  </si>
  <si>
    <t>JV, GH, WY, LK</t>
  </si>
  <si>
    <t>Purchased last year</t>
  </si>
  <si>
    <t>Develop Normal way of working 4 identified CYPs</t>
  </si>
  <si>
    <t>GL Dyscalculia Screener</t>
  </si>
  <si>
    <t>Online intervention subscription</t>
  </si>
  <si>
    <t>As needed</t>
  </si>
  <si>
    <t>Early identification of need</t>
  </si>
  <si>
    <t>SEND  IT (Dictaphones, headphones)</t>
  </si>
  <si>
    <t>For in class use (named CYPs)</t>
  </si>
  <si>
    <t xml:space="preserve">Catch up literacy </t>
  </si>
  <si>
    <t>15 mins 3 times per week per CYP</t>
  </si>
  <si>
    <t>Increased reading score</t>
  </si>
  <si>
    <t xml:space="preserve">Communicat-ED AA staff training x2 </t>
  </si>
  <si>
    <t>Funded from school CPD</t>
  </si>
  <si>
    <t>Access Arrangements assessments</t>
  </si>
  <si>
    <t>Access Arrangements</t>
  </si>
  <si>
    <t>JCQ Compliance</t>
  </si>
  <si>
    <t xml:space="preserve">Visual Processing Assessment </t>
  </si>
  <si>
    <t>HG</t>
  </si>
  <si>
    <t>CYP Specific</t>
  </si>
  <si>
    <t>Identification of need and strategies for teachers</t>
  </si>
  <si>
    <t xml:space="preserve">Study support group </t>
  </si>
  <si>
    <t>Small group curriculum delivery</t>
  </si>
  <si>
    <t xml:space="preserve">Catch up numeracy training </t>
  </si>
  <si>
    <t>Training- Intervention delivery</t>
  </si>
  <si>
    <t>SEN Specific Intervention training</t>
  </si>
  <si>
    <t>Catch up numeracy resources</t>
  </si>
  <si>
    <t>Catch-Up Numeracy set up</t>
  </si>
  <si>
    <t xml:space="preserve">Read, write, inc literacy support </t>
  </si>
  <si>
    <t>Increased reading fluency</t>
  </si>
  <si>
    <t xml:space="preserve">Spell zone </t>
  </si>
  <si>
    <t>Spelling accuracy</t>
  </si>
  <si>
    <t>Catch Up Numeracy</t>
  </si>
  <si>
    <t>Numeracy gaps</t>
  </si>
  <si>
    <t>Toe by toe</t>
  </si>
  <si>
    <t>Reading fluency</t>
  </si>
  <si>
    <t>St Eds</t>
  </si>
  <si>
    <t>Alternative Provision- with quals</t>
  </si>
  <si>
    <t>JV</t>
  </si>
  <si>
    <t>Alternate Curriculum offer</t>
  </si>
  <si>
    <t>Working  towards City &amp; Guilds</t>
  </si>
  <si>
    <t>English bespoke AQA unit award scheme subscriptions</t>
  </si>
  <si>
    <t>Cost is for resource</t>
  </si>
  <si>
    <t>Alternate qualification</t>
  </si>
  <si>
    <t>1:1 LSA</t>
  </si>
  <si>
    <t>3 days per week</t>
  </si>
  <si>
    <t>Access to Core and foundation Subjects- linked to EHCP</t>
  </si>
  <si>
    <t>10 hours per week</t>
  </si>
  <si>
    <t>Access to Core Subject support- linked to EHCP</t>
  </si>
  <si>
    <t>LK</t>
  </si>
  <si>
    <t>Access to Core Subject support- linked to EP recommendations</t>
  </si>
  <si>
    <t>GH, WY</t>
  </si>
  <si>
    <t>5 hours per week</t>
  </si>
  <si>
    <t>Maths and English only</t>
  </si>
  <si>
    <t>PT</t>
  </si>
  <si>
    <t>all lessons</t>
  </si>
  <si>
    <t>Section F EHCP- Access to curriculum</t>
  </si>
  <si>
    <t>Alternate Maths Curriculum</t>
  </si>
  <si>
    <t xml:space="preserve">1:1 Curriculum delivery </t>
  </si>
  <si>
    <t>Total Cognition and Learning</t>
  </si>
  <si>
    <t>SEMH</t>
  </si>
  <si>
    <t>External referrals - Pandora, Nelson's Journey</t>
  </si>
  <si>
    <t>Referral- No cost</t>
  </si>
  <si>
    <t>as required</t>
  </si>
  <si>
    <t>As required for any CYP</t>
  </si>
  <si>
    <t xml:space="preserve">External referrals - EHAP, Families team </t>
  </si>
  <si>
    <t>Whole staff STEPS</t>
  </si>
  <si>
    <t xml:space="preserve">Whole staff safeguarding training </t>
  </si>
  <si>
    <t>SENDCo updated on SEN vulnerability</t>
  </si>
  <si>
    <t>Whole staff CPD - Dysregulation and scripts</t>
  </si>
  <si>
    <t xml:space="preserve">PASS GL assessment </t>
  </si>
  <si>
    <t>Online  subscription</t>
  </si>
  <si>
    <t>early identification of need</t>
  </si>
  <si>
    <t xml:space="preserve">Pupil Safeguarding ambassadors </t>
  </si>
  <si>
    <t xml:space="preserve">SMHL - Senior Mental Health Lead </t>
  </si>
  <si>
    <t xml:space="preserve">Well being Officer </t>
  </si>
  <si>
    <t>PHSE programme - Mental health</t>
  </si>
  <si>
    <t>PP Funded member of staff (KS)</t>
  </si>
  <si>
    <t>SEND Base access</t>
  </si>
  <si>
    <t>PAT dog access 4 days per week</t>
  </si>
  <si>
    <t>Tutor programme</t>
  </si>
  <si>
    <t xml:space="preserve">Kooth </t>
  </si>
  <si>
    <t>Signposted to all CYPs and families</t>
  </si>
  <si>
    <t xml:space="preserve">Clear routines in classroom </t>
  </si>
  <si>
    <t>Teaching and Learning policy</t>
  </si>
  <si>
    <t xml:space="preserve">Routines and expectations visual and clear </t>
  </si>
  <si>
    <t>as needed</t>
  </si>
  <si>
    <t xml:space="preserve">SEND classroom strategies </t>
  </si>
  <si>
    <t>Strategy information for teachers</t>
  </si>
  <si>
    <t xml:space="preserve">Emotion coaching training </t>
  </si>
  <si>
    <t>Whole school ethos</t>
  </si>
  <si>
    <t xml:space="preserve">Additional Tranistion days for anxiety </t>
  </si>
  <si>
    <t>15 max</t>
  </si>
  <si>
    <t>phase transition offer (SEND and Pastoral)</t>
  </si>
  <si>
    <t>Support transition</t>
  </si>
  <si>
    <t xml:space="preserve">Summer school </t>
  </si>
  <si>
    <t>30max</t>
  </si>
  <si>
    <t>phase transition offer- part funded PP</t>
  </si>
  <si>
    <t xml:space="preserve">Sensory tools </t>
  </si>
  <si>
    <t>ELSA training course</t>
  </si>
  <si>
    <t>Offer early intervention to avoid escalating need</t>
  </si>
  <si>
    <t xml:space="preserve">ELSA resources </t>
  </si>
  <si>
    <t xml:space="preserve">Hot chocolates and biscuits </t>
  </si>
  <si>
    <t>5 point Scale</t>
  </si>
  <si>
    <t xml:space="preserve">ELSA/Boxall profile </t>
  </si>
  <si>
    <t>Bereavement Box</t>
  </si>
  <si>
    <t>GG</t>
  </si>
  <si>
    <t>Delivered by pastoral lead</t>
  </si>
  <si>
    <t xml:space="preserve">Dealing with Feeling </t>
  </si>
  <si>
    <t>Provide CYPs with tools and teachers with strategies</t>
  </si>
  <si>
    <t xml:space="preserve">Zones of regulation resources </t>
  </si>
  <si>
    <t xml:space="preserve">Consultation with Bal OAT lead </t>
  </si>
  <si>
    <t>Zones of regulation intervention groups</t>
  </si>
  <si>
    <t>One group of 6 per term</t>
  </si>
  <si>
    <t xml:space="preserve">Talk about </t>
  </si>
  <si>
    <t>LK, JV, CS, PL</t>
  </si>
  <si>
    <t>New programme- in trial phase</t>
  </si>
  <si>
    <t>Linked to EHCP</t>
  </si>
  <si>
    <t xml:space="preserve">Talk about resources </t>
  </si>
  <si>
    <t>Nurture group break and lunch club</t>
  </si>
  <si>
    <t>drop in max 20</t>
  </si>
  <si>
    <t>Various</t>
  </si>
  <si>
    <t>Nurture CYPs and friends</t>
  </si>
  <si>
    <t>Promote feeling safe in school.</t>
  </si>
  <si>
    <t xml:space="preserve">SDQ's and NDS referral </t>
  </si>
  <si>
    <t xml:space="preserve">Referral- Universal external </t>
  </si>
  <si>
    <t>SENDCo and pastoral</t>
  </si>
  <si>
    <t xml:space="preserve">Alternative PE changing area </t>
  </si>
  <si>
    <t>HJ, VW, AK</t>
  </si>
  <si>
    <t>Pastoral leading</t>
  </si>
  <si>
    <t>Mind and Mood group</t>
  </si>
  <si>
    <t>MHST</t>
  </si>
  <si>
    <t>termly group with 10 CYPs</t>
  </si>
  <si>
    <t xml:space="preserve">Red Balloon </t>
  </si>
  <si>
    <t>Alternative Provision - no quals</t>
  </si>
  <si>
    <t>LS</t>
  </si>
  <si>
    <t>Therapeutic sessional access</t>
  </si>
  <si>
    <t>Promote re-engagement with school</t>
  </si>
  <si>
    <t xml:space="preserve">Edclass </t>
  </si>
  <si>
    <t>5 Seat Licence</t>
  </si>
  <si>
    <t>Provide Learning for learners at home</t>
  </si>
  <si>
    <t xml:space="preserve">Remote Learning LSA support </t>
  </si>
  <si>
    <t>Home visits and drop in supervision</t>
  </si>
  <si>
    <t>Provide link between home and school for non attendance</t>
  </si>
  <si>
    <t>Medical Needs referral</t>
  </si>
  <si>
    <t>NCC referral</t>
  </si>
  <si>
    <t>Counselling 1:1 sessions</t>
  </si>
  <si>
    <t>Professional MH Counsellor</t>
  </si>
  <si>
    <t>Linked to EHCP provision and outcomes</t>
  </si>
  <si>
    <t xml:space="preserve">Flourish Team </t>
  </si>
  <si>
    <t>Enhanced SEN Provision (ESP)</t>
  </si>
  <si>
    <t>KC, BC</t>
  </si>
  <si>
    <t>Total SEMH</t>
  </si>
  <si>
    <t>Sensory and Physical</t>
  </si>
  <si>
    <t>Sensory items</t>
  </si>
  <si>
    <t>Handwriting support - Wrens</t>
  </si>
  <si>
    <t>Sensory resources for the classrooms</t>
  </si>
  <si>
    <t>Sensory room equipment (sensory tiles, lights, chewable, etc)</t>
  </si>
  <si>
    <t>donated by PTA</t>
  </si>
  <si>
    <t>Ear Defenders x 3</t>
  </si>
  <si>
    <t>Movement breaks</t>
  </si>
  <si>
    <t>Fidget toys</t>
  </si>
  <si>
    <t>Active sitting stools &amp; cushions</t>
  </si>
  <si>
    <t>Chunky pencils (fine motor control)</t>
  </si>
  <si>
    <t>Sensory regulation resources</t>
  </si>
  <si>
    <t>Daily fine motor skills</t>
  </si>
  <si>
    <t>Sensory circuit training</t>
  </si>
  <si>
    <t>delivered by S&amp;C Team</t>
  </si>
  <si>
    <t>Awareness of cognitive overload</t>
  </si>
  <si>
    <t xml:space="preserve">Environmental sensory audit </t>
  </si>
  <si>
    <t>Seating plans</t>
  </si>
  <si>
    <t>Whole staff - ASC sensory - CPD</t>
  </si>
  <si>
    <t>delivered by trust lead</t>
  </si>
  <si>
    <t>Whole training - Teacher for the deaf</t>
  </si>
  <si>
    <t>VS Sensory support</t>
  </si>
  <si>
    <t xml:space="preserve">Site access for pupils with disabilities </t>
  </si>
  <si>
    <t>Adaptation from capital budget</t>
  </si>
  <si>
    <t xml:space="preserve">Writing slopes </t>
  </si>
  <si>
    <t xml:space="preserve">Handwriting intervention </t>
  </si>
  <si>
    <t>3x groups of 5</t>
  </si>
  <si>
    <t>Distal Muscle development activities to support handwriting</t>
  </si>
  <si>
    <t xml:space="preserve">Overlays </t>
  </si>
  <si>
    <t>Family contact to recommend optician test</t>
  </si>
  <si>
    <t>Diabetic checks</t>
  </si>
  <si>
    <t>Librarian</t>
  </si>
  <si>
    <t>Med needs- librarian trained. Diabetes champion</t>
  </si>
  <si>
    <t>Diabetic training - NHS</t>
  </si>
  <si>
    <t xml:space="preserve">Fiddle toys </t>
  </si>
  <si>
    <t>Pastoral and SEND decision</t>
  </si>
  <si>
    <t xml:space="preserve">Sensory Circuits </t>
  </si>
  <si>
    <t>FS, ST, JK</t>
  </si>
  <si>
    <t>3x groups of 5 at start of day</t>
  </si>
  <si>
    <t xml:space="preserve">Medical cards </t>
  </si>
  <si>
    <t>No question access to toilets</t>
  </si>
  <si>
    <t xml:space="preserve">Differentiated uniform </t>
  </si>
  <si>
    <t>SEND and Pastoral Lead</t>
  </si>
  <si>
    <t>In agreement with family and CYPs (Part funded by PP if needed)</t>
  </si>
  <si>
    <t>RNIB</t>
  </si>
  <si>
    <t>Benefits dyslexic learners as well as VI</t>
  </si>
  <si>
    <t>Provide VI CYPs with accessible books/ texts</t>
  </si>
  <si>
    <t>IHCP</t>
  </si>
  <si>
    <t>Drawn up with family and school</t>
  </si>
  <si>
    <t>Support to access sensory room</t>
  </si>
  <si>
    <t>KS, TS, JH, BC</t>
  </si>
  <si>
    <t>Self regulation and calming activities</t>
  </si>
  <si>
    <t>Support to develop self care and independence with toileting</t>
  </si>
  <si>
    <t>TS</t>
  </si>
  <si>
    <t>FS, ST</t>
  </si>
  <si>
    <t>Dignity and personal care development</t>
  </si>
  <si>
    <t>2:1 Support for movement/self care</t>
  </si>
  <si>
    <t>CYP specific resource</t>
  </si>
  <si>
    <t>KS</t>
  </si>
  <si>
    <t>Section F provision- reviewed annually</t>
  </si>
  <si>
    <t>Self care at Social times</t>
  </si>
  <si>
    <t>1:1 Social time support</t>
  </si>
  <si>
    <t>Linked to Med Needs</t>
  </si>
  <si>
    <t>VSSS Visits and Support</t>
  </si>
  <si>
    <t>NCC</t>
  </si>
  <si>
    <t>Support to access school and learning</t>
  </si>
  <si>
    <t>Occupational Therapist Visits and support</t>
  </si>
  <si>
    <t>NHS</t>
  </si>
  <si>
    <t>Customised chairs in 2 rooms</t>
  </si>
  <si>
    <t>Resource- CYP specific</t>
  </si>
  <si>
    <t>Recommended by OT</t>
  </si>
  <si>
    <t xml:space="preserve">Nurture Group- Flourish </t>
  </si>
  <si>
    <t>12 CYPs, 70% of lesson times</t>
  </si>
  <si>
    <t>Support self regulation and deficit in EYFS Milestones</t>
  </si>
  <si>
    <t>Total Sensory and Physical</t>
  </si>
  <si>
    <t>All SEND Needs/ Miscellaneous</t>
  </si>
  <si>
    <t xml:space="preserve">Yoga Club </t>
  </si>
  <si>
    <t>SEND CYP invitation, open to all</t>
  </si>
  <si>
    <t>Lunch Time Cluv=b in SEND Base</t>
  </si>
  <si>
    <t>QT, JE</t>
  </si>
  <si>
    <t>SEND CYP and Friends</t>
  </si>
  <si>
    <t>Promote social communication</t>
  </si>
  <si>
    <t xml:space="preserve"> EP x15 days SLA</t>
  </si>
  <si>
    <t>10 days EP and 10 Days SLST</t>
  </si>
  <si>
    <t>Identification of need and recommendations</t>
  </si>
  <si>
    <t>General SEND resources</t>
  </si>
  <si>
    <t>General SEND consumables, photocopies etc</t>
  </si>
  <si>
    <t>SEND and Inclusion Team referral via phone line</t>
  </si>
  <si>
    <t>Support and advice</t>
  </si>
  <si>
    <t>S2S referral</t>
  </si>
  <si>
    <t>JH, FR</t>
  </si>
  <si>
    <t>Additional Support and recommendations</t>
  </si>
  <si>
    <t>Total all SEND/ Misc</t>
  </si>
  <si>
    <t>Allocation of SEN Notional financial year  SEE BUDGET SHARE    
https://csapps.norfolk.gov.uk/BudgetShare/default.aspx</t>
  </si>
  <si>
    <t>Element 2/ Notional</t>
  </si>
  <si>
    <t>Total Provision cost</t>
  </si>
  <si>
    <t>Element 3</t>
  </si>
  <si>
    <t>Total SLNC</t>
  </si>
  <si>
    <t>Total All SEND/ Misc</t>
  </si>
  <si>
    <t>Balance</t>
  </si>
  <si>
    <t>Add details of all staff directly funded from Element 2/ Notional and Element 3. Please add any current vacancies. Please note you should not include SENDCo, Admin or salaries of posts which support all CYP in the setting.</t>
  </si>
  <si>
    <t>Full Time Equivilent</t>
  </si>
  <si>
    <t>Cost (Inc. On costs)</t>
  </si>
  <si>
    <t>Total Staff Cost</t>
  </si>
  <si>
    <t>Staff Costs</t>
  </si>
  <si>
    <t>Universal and Targeted</t>
  </si>
  <si>
    <t>Group social time supervision</t>
  </si>
  <si>
    <t>Referral- Traded</t>
  </si>
  <si>
    <t>small group in class support</t>
  </si>
  <si>
    <t>small group intervention (commissioned)</t>
  </si>
  <si>
    <t>Enhanced</t>
  </si>
  <si>
    <t xml:space="preserve">Key Adult </t>
  </si>
  <si>
    <t>Traded intervention  referral</t>
  </si>
  <si>
    <t>Training- CYP specific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</si>
</sst>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EAEAEA"/>
        <bgColor rgb="FFEAEAEA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4" fillId="0" borderId="3" xfId="0" applyFont="1" applyBorder="1"/>
    <xf numFmtId="0" fontId="3" fillId="0" borderId="0" xfId="0" applyFont="1"/>
    <xf numFmtId="0" fontId="1" fillId="5" borderId="0" xfId="0" applyFont="1" applyFill="1"/>
    <xf numFmtId="0" fontId="1" fillId="2" borderId="4" xfId="0" applyFont="1" applyFill="1" applyBorder="1"/>
    <xf numFmtId="0" fontId="1" fillId="2" borderId="0" xfId="0" applyFont="1" applyFill="1"/>
    <xf numFmtId="0" fontId="1" fillId="3" borderId="4" xfId="0" applyFont="1" applyFill="1" applyBorder="1"/>
    <xf numFmtId="0" fontId="1" fillId="3" borderId="0" xfId="0" applyFont="1" applyFill="1"/>
    <xf numFmtId="0" fontId="1" fillId="4" borderId="4" xfId="0" applyFont="1" applyFill="1" applyBorder="1"/>
    <xf numFmtId="0" fontId="1" fillId="4" borderId="0" xfId="0" applyFont="1" applyFill="1"/>
    <xf numFmtId="0" fontId="1" fillId="0" borderId="3" xfId="0" applyFont="1" applyBorder="1" applyAlignment="1">
      <alignment horizontal="center" vertical="center"/>
    </xf>
    <xf numFmtId="0" fontId="1" fillId="9" borderId="0" xfId="0" applyFont="1" applyFill="1"/>
    <xf numFmtId="0" fontId="1" fillId="10" borderId="0" xfId="0" applyFont="1" applyFill="1"/>
    <xf numFmtId="0" fontId="1" fillId="0" borderId="0" xfId="0" applyFont="1" applyAlignment="1">
      <alignment horizontal="center" vertical="center" wrapText="1"/>
    </xf>
    <xf numFmtId="0" fontId="1" fillId="6" borderId="0" xfId="0" applyFont="1" applyFill="1"/>
    <xf numFmtId="4" fontId="1" fillId="5" borderId="0" xfId="0" applyNumberFormat="1" applyFont="1" applyFill="1"/>
    <xf numFmtId="0" fontId="1" fillId="6" borderId="4" xfId="0" applyFont="1" applyFill="1" applyBorder="1"/>
    <xf numFmtId="0" fontId="3" fillId="0" borderId="4" xfId="0" applyFont="1" applyBorder="1"/>
    <xf numFmtId="164" fontId="3" fillId="0" borderId="4" xfId="0" applyNumberFormat="1" applyFont="1" applyBorder="1"/>
    <xf numFmtId="0" fontId="1" fillId="0" borderId="4" xfId="0" applyFont="1" applyBorder="1"/>
    <xf numFmtId="0" fontId="1" fillId="11" borderId="0" xfId="0" applyFont="1" applyFill="1"/>
    <xf numFmtId="0" fontId="3" fillId="12" borderId="0" xfId="0" applyFont="1" applyFill="1"/>
    <xf numFmtId="0" fontId="1" fillId="5" borderId="4" xfId="0" applyFont="1" applyFill="1" applyBorder="1"/>
    <xf numFmtId="0" fontId="1" fillId="11" borderId="4" xfId="0" applyFont="1" applyFill="1" applyBorder="1"/>
    <xf numFmtId="0" fontId="1" fillId="9" borderId="4" xfId="0" applyFont="1" applyFill="1" applyBorder="1"/>
    <xf numFmtId="0" fontId="1" fillId="10" borderId="4" xfId="0" applyFont="1" applyFill="1" applyBorder="1"/>
    <xf numFmtId="0" fontId="1" fillId="14" borderId="4" xfId="0" applyFont="1" applyFill="1" applyBorder="1"/>
    <xf numFmtId="0" fontId="1" fillId="6" borderId="0" xfId="0" applyFont="1" applyFill="1" applyAlignment="1">
      <alignment horizontal="center"/>
    </xf>
    <xf numFmtId="164" fontId="1" fillId="2" borderId="19" xfId="0" applyNumberFormat="1" applyFont="1" applyFill="1" applyBorder="1"/>
    <xf numFmtId="164" fontId="3" fillId="2" borderId="18" xfId="0" applyNumberFormat="1" applyFont="1" applyFill="1" applyBorder="1"/>
    <xf numFmtId="164" fontId="1" fillId="6" borderId="0" xfId="0" applyNumberFormat="1" applyFont="1" applyFill="1"/>
    <xf numFmtId="0" fontId="3" fillId="6" borderId="0" xfId="0" applyFont="1" applyFill="1"/>
    <xf numFmtId="0" fontId="3" fillId="16" borderId="0" xfId="0" applyFont="1" applyFill="1"/>
    <xf numFmtId="0" fontId="1" fillId="17" borderId="0" xfId="0" applyFont="1" applyFill="1"/>
    <xf numFmtId="164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/>
    <xf numFmtId="164" fontId="1" fillId="17" borderId="0" xfId="0" applyNumberFormat="1" applyFont="1" applyFill="1"/>
    <xf numFmtId="164" fontId="1" fillId="5" borderId="0" xfId="0" applyNumberFormat="1" applyFont="1" applyFill="1"/>
    <xf numFmtId="164" fontId="3" fillId="12" borderId="0" xfId="0" applyNumberFormat="1" applyFont="1" applyFill="1"/>
    <xf numFmtId="164" fontId="3" fillId="6" borderId="0" xfId="0" applyNumberFormat="1" applyFont="1" applyFill="1"/>
    <xf numFmtId="0" fontId="1" fillId="17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13" borderId="17" xfId="0" applyNumberFormat="1" applyFont="1" applyFill="1" applyBorder="1" applyAlignment="1">
      <alignment horizontal="left"/>
    </xf>
    <xf numFmtId="164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4" borderId="4" xfId="0" applyNumberFormat="1" applyFont="1" applyFill="1" applyBorder="1"/>
    <xf numFmtId="164" fontId="1" fillId="14" borderId="4" xfId="0" applyNumberFormat="1" applyFont="1" applyFill="1" applyBorder="1"/>
    <xf numFmtId="164" fontId="1" fillId="11" borderId="4" xfId="0" applyNumberFormat="1" applyFont="1" applyFill="1" applyBorder="1"/>
    <xf numFmtId="164" fontId="1" fillId="9" borderId="4" xfId="0" applyNumberFormat="1" applyFont="1" applyFill="1" applyBorder="1"/>
    <xf numFmtId="164" fontId="1" fillId="10" borderId="4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 vertical="top"/>
    </xf>
    <xf numFmtId="0" fontId="1" fillId="5" borderId="5" xfId="0" applyFont="1" applyFill="1" applyBorder="1"/>
    <xf numFmtId="0" fontId="1" fillId="12" borderId="0" xfId="0" applyFont="1" applyFill="1"/>
    <xf numFmtId="0" fontId="1" fillId="12" borderId="4" xfId="0" applyFont="1" applyFill="1" applyBorder="1"/>
    <xf numFmtId="164" fontId="1" fillId="12" borderId="4" xfId="0" applyNumberFormat="1" applyFont="1" applyFill="1" applyBorder="1"/>
    <xf numFmtId="0" fontId="1" fillId="18" borderId="0" xfId="0" applyFont="1" applyFill="1"/>
    <xf numFmtId="0" fontId="1" fillId="12" borderId="20" xfId="0" applyFont="1" applyFill="1" applyBorder="1"/>
    <xf numFmtId="164" fontId="1" fillId="12" borderId="20" xfId="0" applyNumberFormat="1" applyFont="1" applyFill="1" applyBorder="1"/>
    <xf numFmtId="0" fontId="1" fillId="14" borderId="21" xfId="0" applyFont="1" applyFill="1" applyBorder="1"/>
    <xf numFmtId="164" fontId="1" fillId="14" borderId="21" xfId="0" applyNumberFormat="1" applyFont="1" applyFill="1" applyBorder="1"/>
    <xf numFmtId="164" fontId="1" fillId="0" borderId="21" xfId="0" applyNumberFormat="1" applyFont="1" applyBorder="1"/>
    <xf numFmtId="0" fontId="5" fillId="0" borderId="0" xfId="0" applyFont="1"/>
    <xf numFmtId="164" fontId="1" fillId="5" borderId="22" xfId="0" applyNumberFormat="1" applyFont="1" applyFill="1" applyBorder="1"/>
    <xf numFmtId="164" fontId="1" fillId="5" borderId="23" xfId="0" applyNumberFormat="1" applyFont="1" applyFill="1" applyBorder="1"/>
    <xf numFmtId="164" fontId="1" fillId="5" borderId="24" xfId="0" applyNumberFormat="1" applyFont="1" applyFill="1" applyBorder="1"/>
    <xf numFmtId="0" fontId="1" fillId="17" borderId="4" xfId="0" applyFont="1" applyFill="1" applyBorder="1"/>
    <xf numFmtId="4" fontId="1" fillId="5" borderId="4" xfId="0" applyNumberFormat="1" applyFont="1" applyFill="1" applyBorder="1"/>
    <xf numFmtId="0" fontId="1" fillId="5" borderId="4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164" fontId="1" fillId="5" borderId="0" xfId="0" applyNumberFormat="1" applyFont="1" applyFill="1" applyAlignment="1">
      <alignment horizontal="left"/>
    </xf>
    <xf numFmtId="164" fontId="1" fillId="19" borderId="0" xfId="0" applyNumberFormat="1" applyFont="1" applyFill="1"/>
    <xf numFmtId="164" fontId="3" fillId="19" borderId="5" xfId="0" applyNumberFormat="1" applyFont="1" applyFill="1" applyBorder="1"/>
    <xf numFmtId="164" fontId="1" fillId="19" borderId="5" xfId="0" applyNumberFormat="1" applyFont="1" applyFill="1" applyBorder="1"/>
    <xf numFmtId="164" fontId="1" fillId="19" borderId="4" xfId="0" applyNumberFormat="1" applyFont="1" applyFill="1" applyBorder="1"/>
    <xf numFmtId="165" fontId="1" fillId="19" borderId="5" xfId="0" applyNumberFormat="1" applyFont="1" applyFill="1" applyBorder="1"/>
    <xf numFmtId="0" fontId="1" fillId="19" borderId="4" xfId="0" applyFont="1" applyFill="1" applyBorder="1"/>
    <xf numFmtId="164" fontId="3" fillId="0" borderId="5" xfId="0" applyNumberFormat="1" applyFont="1" applyBorder="1"/>
    <xf numFmtId="4" fontId="1" fillId="13" borderId="0" xfId="0" applyNumberFormat="1" applyFont="1" applyFill="1"/>
    <xf numFmtId="0" fontId="3" fillId="2" borderId="4" xfId="0" applyFont="1" applyFill="1" applyBorder="1"/>
    <xf numFmtId="4" fontId="1" fillId="15" borderId="4" xfId="0" applyNumberFormat="1" applyFont="1" applyFill="1" applyBorder="1"/>
    <xf numFmtId="0" fontId="1" fillId="15" borderId="4" xfId="0" applyFont="1" applyFill="1" applyBorder="1"/>
    <xf numFmtId="164" fontId="1" fillId="15" borderId="4" xfId="0" applyNumberFormat="1" applyFont="1" applyFill="1" applyBorder="1"/>
    <xf numFmtId="0" fontId="6" fillId="20" borderId="21" xfId="0" applyFont="1" applyFill="1" applyBorder="1"/>
    <xf numFmtId="0" fontId="6" fillId="20" borderId="25" xfId="0" applyFont="1" applyFill="1" applyBorder="1"/>
    <xf numFmtId="164" fontId="6" fillId="21" borderId="7" xfId="0" applyNumberFormat="1" applyFont="1" applyFill="1" applyBorder="1"/>
    <xf numFmtId="0" fontId="1" fillId="19" borderId="0" xfId="0" applyFont="1" applyFill="1"/>
    <xf numFmtId="0" fontId="1" fillId="3" borderId="26" xfId="0" applyFont="1" applyFill="1" applyBorder="1"/>
    <xf numFmtId="0" fontId="1" fillId="23" borderId="26" xfId="0" applyFont="1" applyFill="1" applyBorder="1"/>
    <xf numFmtId="0" fontId="4" fillId="2" borderId="4" xfId="0" applyFont="1" applyFill="1" applyBorder="1"/>
    <xf numFmtId="0" fontId="1" fillId="24" borderId="4" xfId="0" applyFont="1" applyFill="1" applyBorder="1"/>
    <xf numFmtId="0" fontId="7" fillId="2" borderId="4" xfId="0" applyFont="1" applyFill="1" applyBorder="1"/>
    <xf numFmtId="0" fontId="1" fillId="25" borderId="4" xfId="0" applyFont="1" applyFill="1" applyBorder="1"/>
    <xf numFmtId="0" fontId="1" fillId="4" borderId="26" xfId="0" applyFont="1" applyFill="1" applyBorder="1"/>
    <xf numFmtId="0" fontId="1" fillId="2" borderId="4" xfId="0" applyFont="1" applyFill="1" applyBorder="1" applyAlignment="1">
      <alignment wrapText="1"/>
    </xf>
    <xf numFmtId="0" fontId="6" fillId="20" borderId="4" xfId="0" applyFont="1" applyFill="1" applyBorder="1"/>
    <xf numFmtId="0" fontId="1" fillId="25" borderId="20" xfId="0" applyFont="1" applyFill="1" applyBorder="1"/>
    <xf numFmtId="0" fontId="1" fillId="3" borderId="20" xfId="0" applyFont="1" applyFill="1" applyBorder="1"/>
    <xf numFmtId="0" fontId="6" fillId="22" borderId="4" xfId="0" applyFont="1" applyFill="1" applyBorder="1"/>
    <xf numFmtId="0" fontId="7" fillId="5" borderId="4" xfId="0" applyFont="1" applyFill="1" applyBorder="1"/>
    <xf numFmtId="0" fontId="7" fillId="5" borderId="0" xfId="0" applyFont="1" applyFill="1"/>
    <xf numFmtId="3" fontId="1" fillId="5" borderId="0" xfId="0" applyNumberFormat="1" applyFont="1" applyFill="1"/>
    <xf numFmtId="164" fontId="1" fillId="5" borderId="4" xfId="0" applyNumberFormat="1" applyFont="1" applyFill="1" applyBorder="1"/>
    <xf numFmtId="0" fontId="3" fillId="4" borderId="5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12" borderId="5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2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textRotation="90"/>
    </xf>
    <xf numFmtId="0" fontId="3" fillId="9" borderId="0" xfId="0" applyFont="1" applyFill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12" borderId="0" xfId="0" applyFont="1" applyFill="1" applyAlignment="1">
      <alignment horizontal="center" wrapText="1"/>
    </xf>
    <xf numFmtId="0" fontId="3" fillId="12" borderId="7" xfId="0" applyFont="1" applyFill="1" applyBorder="1" applyAlignment="1">
      <alignment horizont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3" fillId="11" borderId="0" xfId="0" applyFont="1" applyFill="1" applyAlignment="1">
      <alignment horizontal="center" wrapText="1"/>
    </xf>
    <xf numFmtId="0" fontId="3" fillId="11" borderId="7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6" borderId="0" xfId="0" applyFont="1" applyFill="1" applyAlignment="1">
      <alignment horizont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26" borderId="0" xfId="0" applyFont="1" applyFill="1"/>
    <xf numFmtId="164" fontId="1" fillId="26" borderId="22" xfId="0" applyNumberFormat="1" applyFont="1" applyFill="1" applyBorder="1"/>
    <xf numFmtId="164" fontId="1" fillId="26" borderId="23" xfId="0" applyNumberFormat="1" applyFont="1" applyFill="1" applyBorder="1"/>
    <xf numFmtId="164" fontId="1" fillId="26" borderId="24" xfId="0" applyNumberFormat="1" applyFont="1" applyFill="1" applyBorder="1"/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FF99"/>
      <color rgb="FFCCFFFF"/>
      <color rgb="FF66FF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F93232DF-6EBB-4AD4-AAA4-163B76490E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9665CEBD-BFEA-4F02-85DC-60AFAEBA35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C0C20746-DFEB-484F-A727-BD9CA069EB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9CEEE10A-1AEC-4E05-A40F-B443206428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54B7E9AA-D4FB-4B38-8789-598A253C2F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94C4-F494-4361-916A-6CE9B7D5F94C}">
  <sheetPr>
    <pageSetUpPr fitToPage="1"/>
  </sheetPr>
  <dimension ref="A1:J345"/>
  <sheetViews>
    <sheetView topLeftCell="A219" zoomScale="84" zoomScaleNormal="70" workbookViewId="0">
      <selection activeCell="B239" sqref="B239"/>
    </sheetView>
  </sheetViews>
  <sheetFormatPr defaultColWidth="9.1796875" defaultRowHeight="15" customHeight="1" x14ac:dyDescent="0.35"/>
  <cols>
    <col min="1" max="1" width="27.81640625" style="1" customWidth="1"/>
    <col min="2" max="2" width="49.26953125" style="1" customWidth="1"/>
    <col min="3" max="3" width="37" style="1" customWidth="1"/>
    <col min="4" max="4" width="31.81640625" style="1" customWidth="1"/>
    <col min="5" max="5" width="30" style="1" customWidth="1"/>
    <col min="6" max="6" width="13.54296875" style="1" customWidth="1"/>
    <col min="7" max="7" width="17.1796875" style="75" customWidth="1"/>
    <col min="8" max="8" width="39.1796875" style="22" customWidth="1"/>
    <col min="9" max="9" width="60" style="3" customWidth="1"/>
    <col min="10" max="10" width="19.54296875" style="1" customWidth="1"/>
    <col min="11" max="16384" width="9.1796875" style="1"/>
  </cols>
  <sheetData>
    <row r="1" spans="1:10" ht="66" customHeight="1" x14ac:dyDescent="0.35">
      <c r="G1" s="3"/>
      <c r="H1" s="1"/>
      <c r="J1" s="2"/>
    </row>
    <row r="2" spans="1:10" ht="24" customHeight="1" x14ac:dyDescent="0.35">
      <c r="A2" s="141" t="s">
        <v>0</v>
      </c>
      <c r="B2" s="142"/>
      <c r="C2" s="142"/>
      <c r="D2" s="143"/>
      <c r="E2" s="143"/>
      <c r="F2" s="144"/>
      <c r="G2" s="144"/>
      <c r="H2" s="144"/>
      <c r="I2" s="145"/>
      <c r="J2" s="146"/>
    </row>
    <row r="3" spans="1:10" ht="22.5" customHeight="1" x14ac:dyDescent="0.35">
      <c r="A3" s="147" t="s">
        <v>1</v>
      </c>
      <c r="B3" s="148"/>
      <c r="C3" s="148"/>
      <c r="D3" s="149" t="s">
        <v>2</v>
      </c>
      <c r="E3" s="150"/>
      <c r="F3" s="150"/>
      <c r="G3" s="150"/>
      <c r="H3" s="151"/>
      <c r="I3" s="37"/>
      <c r="J3" s="13"/>
    </row>
    <row r="4" spans="1:10" ht="22.5" customHeight="1" x14ac:dyDescent="0.35">
      <c r="A4" s="152" t="s">
        <v>3</v>
      </c>
      <c r="B4" s="153"/>
      <c r="C4" s="153"/>
      <c r="D4" s="154" t="s">
        <v>4</v>
      </c>
      <c r="E4" s="154"/>
      <c r="F4" s="154"/>
      <c r="G4" s="154"/>
      <c r="H4" s="154"/>
      <c r="I4" s="38"/>
      <c r="J4" s="4"/>
    </row>
    <row r="5" spans="1:10" ht="22.5" customHeight="1" x14ac:dyDescent="0.35">
      <c r="A5" s="155" t="s">
        <v>5</v>
      </c>
      <c r="B5" s="156"/>
      <c r="C5" s="156"/>
      <c r="D5" s="154" t="s">
        <v>6</v>
      </c>
      <c r="E5" s="154"/>
      <c r="F5" s="154"/>
      <c r="G5" s="154"/>
      <c r="H5" s="154"/>
      <c r="I5" s="38"/>
      <c r="J5" s="4"/>
    </row>
    <row r="6" spans="1:10" ht="22.5" customHeight="1" x14ac:dyDescent="0.35">
      <c r="A6" s="157" t="s">
        <v>7</v>
      </c>
      <c r="B6" s="158"/>
      <c r="C6" s="158"/>
      <c r="D6" s="159" t="s">
        <v>8</v>
      </c>
      <c r="E6" s="159"/>
      <c r="F6" s="159"/>
      <c r="G6" s="159"/>
      <c r="H6" s="159"/>
      <c r="I6" s="38"/>
      <c r="J6" s="4"/>
    </row>
    <row r="7" spans="1:10" ht="22.5" customHeight="1" x14ac:dyDescent="0.35">
      <c r="A7" s="157" t="s">
        <v>9</v>
      </c>
      <c r="B7" s="158"/>
      <c r="C7" s="158"/>
      <c r="D7" s="160">
        <v>45658</v>
      </c>
      <c r="E7" s="154"/>
      <c r="F7" s="154"/>
      <c r="G7" s="154"/>
      <c r="H7" s="154"/>
      <c r="I7" s="38"/>
      <c r="J7" s="4"/>
    </row>
    <row r="8" spans="1:10" ht="24" customHeight="1" x14ac:dyDescent="0.35">
      <c r="A8" s="141" t="s">
        <v>10</v>
      </c>
      <c r="B8" s="142"/>
      <c r="C8" s="142"/>
      <c r="D8" s="145"/>
      <c r="E8" s="145"/>
      <c r="F8" s="145"/>
      <c r="G8" s="145"/>
      <c r="H8" s="145"/>
      <c r="I8" s="142"/>
      <c r="J8" s="146"/>
    </row>
    <row r="9" spans="1:10" s="35" customFormat="1" ht="41.5" customHeight="1" x14ac:dyDescent="0.35">
      <c r="C9" s="35" t="s">
        <v>11</v>
      </c>
      <c r="D9" s="140" t="s">
        <v>12</v>
      </c>
      <c r="E9" s="140"/>
      <c r="F9" s="140"/>
      <c r="G9" s="140"/>
      <c r="H9" s="140"/>
      <c r="I9" s="140"/>
    </row>
    <row r="10" spans="1:10" s="36" customFormat="1" ht="16" thickBot="1" x14ac:dyDescent="0.4">
      <c r="A10" s="36" t="s">
        <v>13</v>
      </c>
      <c r="B10" s="43" t="s">
        <v>14</v>
      </c>
      <c r="C10" s="36" t="s">
        <v>15</v>
      </c>
      <c r="D10" s="70" t="s">
        <v>16</v>
      </c>
      <c r="G10" s="39"/>
      <c r="I10" s="39"/>
    </row>
    <row r="11" spans="1:10" s="6" customFormat="1" ht="15.5" x14ac:dyDescent="0.35">
      <c r="A11" s="53" t="s">
        <v>17</v>
      </c>
      <c r="B11" s="53">
        <v>1</v>
      </c>
      <c r="C11" s="55" t="s">
        <v>18</v>
      </c>
      <c r="D11" s="67" t="s">
        <v>19</v>
      </c>
      <c r="E11" s="25"/>
      <c r="F11" s="18"/>
      <c r="G11" s="40"/>
      <c r="I11" s="40"/>
    </row>
    <row r="12" spans="1:10" s="6" customFormat="1" ht="15.5" x14ac:dyDescent="0.35">
      <c r="A12" s="53" t="s">
        <v>20</v>
      </c>
      <c r="B12" s="53">
        <v>0.8</v>
      </c>
      <c r="C12" s="55" t="s">
        <v>21</v>
      </c>
      <c r="D12" s="68" t="s">
        <v>22</v>
      </c>
      <c r="E12" s="25"/>
      <c r="F12" s="18"/>
      <c r="G12" s="40"/>
      <c r="I12" s="40"/>
    </row>
    <row r="13" spans="1:10" s="6" customFormat="1" ht="15.5" x14ac:dyDescent="0.35">
      <c r="A13" s="53" t="s">
        <v>23</v>
      </c>
      <c r="B13" s="53">
        <v>1</v>
      </c>
      <c r="C13" s="55" t="s">
        <v>18</v>
      </c>
      <c r="D13" s="68" t="s">
        <v>24</v>
      </c>
      <c r="E13" s="25"/>
      <c r="F13" s="18"/>
      <c r="G13" s="40"/>
      <c r="I13" s="40"/>
    </row>
    <row r="14" spans="1:10" s="6" customFormat="1" ht="15.5" x14ac:dyDescent="0.35">
      <c r="A14" s="53" t="s">
        <v>25</v>
      </c>
      <c r="B14" s="53">
        <v>1</v>
      </c>
      <c r="C14" s="55" t="s">
        <v>26</v>
      </c>
      <c r="D14" s="68"/>
      <c r="E14" s="25"/>
      <c r="F14" s="18"/>
      <c r="G14" s="40"/>
      <c r="I14" s="40"/>
    </row>
    <row r="15" spans="1:10" s="6" customFormat="1" ht="15.5" x14ac:dyDescent="0.35">
      <c r="A15" s="53" t="s">
        <v>27</v>
      </c>
      <c r="B15" s="53">
        <v>1</v>
      </c>
      <c r="C15" s="55" t="s">
        <v>28</v>
      </c>
      <c r="D15" s="68"/>
      <c r="E15" s="25"/>
      <c r="F15" s="18"/>
      <c r="G15" s="40"/>
      <c r="I15" s="40"/>
    </row>
    <row r="16" spans="1:10" s="6" customFormat="1" ht="15.5" x14ac:dyDescent="0.35">
      <c r="A16" s="53" t="s">
        <v>29</v>
      </c>
      <c r="B16" s="53">
        <v>1</v>
      </c>
      <c r="C16" s="55" t="s">
        <v>18</v>
      </c>
      <c r="D16" s="68" t="s">
        <v>30</v>
      </c>
      <c r="E16" s="25"/>
      <c r="F16" s="18"/>
      <c r="G16" s="40"/>
      <c r="I16" s="40"/>
    </row>
    <row r="17" spans="1:9" s="6" customFormat="1" ht="15.5" x14ac:dyDescent="0.35">
      <c r="A17" s="53" t="s">
        <v>31</v>
      </c>
      <c r="B17" s="53">
        <v>1</v>
      </c>
      <c r="C17" s="55" t="s">
        <v>32</v>
      </c>
      <c r="D17" s="68"/>
      <c r="E17" s="25"/>
      <c r="F17" s="18"/>
      <c r="G17" s="40"/>
      <c r="I17" s="40"/>
    </row>
    <row r="18" spans="1:9" s="6" customFormat="1" ht="15.5" x14ac:dyDescent="0.35">
      <c r="A18" s="53" t="s">
        <v>33</v>
      </c>
      <c r="B18" s="53">
        <v>0.6</v>
      </c>
      <c r="C18" s="55" t="s">
        <v>34</v>
      </c>
      <c r="D18" s="68"/>
      <c r="E18" s="25"/>
      <c r="F18" s="18"/>
      <c r="G18" s="40"/>
      <c r="I18" s="40"/>
    </row>
    <row r="19" spans="1:9" s="6" customFormat="1" ht="15.5" x14ac:dyDescent="0.35">
      <c r="A19" s="53" t="s">
        <v>35</v>
      </c>
      <c r="B19" s="53">
        <v>0.6</v>
      </c>
      <c r="C19" s="55" t="s">
        <v>36</v>
      </c>
      <c r="D19" s="68"/>
      <c r="E19" s="25"/>
      <c r="F19" s="18"/>
      <c r="G19" s="40"/>
      <c r="I19" s="40"/>
    </row>
    <row r="20" spans="1:9" s="6" customFormat="1" ht="15.5" x14ac:dyDescent="0.35">
      <c r="A20" s="53" t="s">
        <v>37</v>
      </c>
      <c r="B20" s="53">
        <v>0.2</v>
      </c>
      <c r="C20" s="55" t="s">
        <v>38</v>
      </c>
      <c r="D20" s="68"/>
      <c r="E20" s="25"/>
      <c r="F20" s="18"/>
      <c r="G20" s="40"/>
      <c r="I20" s="40"/>
    </row>
    <row r="21" spans="1:9" s="6" customFormat="1" ht="15.5" x14ac:dyDescent="0.35">
      <c r="A21" s="53" t="s">
        <v>39</v>
      </c>
      <c r="B21" s="53">
        <v>1</v>
      </c>
      <c r="C21" s="55" t="s">
        <v>18</v>
      </c>
      <c r="D21" s="68" t="s">
        <v>40</v>
      </c>
      <c r="E21" s="25"/>
      <c r="F21" s="18"/>
      <c r="G21" s="40"/>
      <c r="I21" s="40"/>
    </row>
    <row r="22" spans="1:9" s="6" customFormat="1" ht="15.5" x14ac:dyDescent="0.35">
      <c r="A22" s="53" t="s">
        <v>41</v>
      </c>
      <c r="B22" s="53">
        <v>1</v>
      </c>
      <c r="C22" s="55" t="s">
        <v>42</v>
      </c>
      <c r="D22" s="68"/>
      <c r="E22" s="25"/>
      <c r="F22" s="18"/>
      <c r="G22" s="40"/>
      <c r="I22" s="40"/>
    </row>
    <row r="23" spans="1:9" s="6" customFormat="1" ht="15.5" x14ac:dyDescent="0.35">
      <c r="A23" s="53" t="s">
        <v>43</v>
      </c>
      <c r="B23" s="53">
        <v>1</v>
      </c>
      <c r="C23" s="55" t="s">
        <v>18</v>
      </c>
      <c r="D23" s="68" t="s">
        <v>44</v>
      </c>
      <c r="E23" s="25"/>
      <c r="F23" s="18"/>
      <c r="G23" s="40"/>
      <c r="I23" s="40"/>
    </row>
    <row r="24" spans="1:9" s="6" customFormat="1" ht="15.5" x14ac:dyDescent="0.35">
      <c r="A24" s="103" t="s">
        <v>45</v>
      </c>
      <c r="B24" s="103">
        <v>1</v>
      </c>
      <c r="C24" s="103" t="s">
        <v>18</v>
      </c>
      <c r="D24" s="104" t="s">
        <v>46</v>
      </c>
      <c r="E24" s="25"/>
      <c r="F24" s="18"/>
      <c r="G24" s="40"/>
      <c r="I24" s="40"/>
    </row>
    <row r="25" spans="1:9" s="6" customFormat="1" ht="15.5" x14ac:dyDescent="0.35">
      <c r="A25" s="53"/>
      <c r="B25" s="53"/>
      <c r="C25" s="55"/>
      <c r="D25" s="68"/>
      <c r="E25" s="25"/>
      <c r="F25" s="18"/>
      <c r="G25" s="40"/>
      <c r="I25" s="40"/>
    </row>
    <row r="26" spans="1:9" s="6" customFormat="1" ht="15.5" x14ac:dyDescent="0.35">
      <c r="A26" s="53"/>
      <c r="B26" s="53"/>
      <c r="C26" s="55"/>
      <c r="D26" s="68"/>
      <c r="E26" s="25"/>
      <c r="F26" s="18"/>
      <c r="G26" s="40"/>
      <c r="I26" s="40"/>
    </row>
    <row r="27" spans="1:9" s="6" customFormat="1" ht="15.5" x14ac:dyDescent="0.35">
      <c r="A27" s="53"/>
      <c r="B27" s="53"/>
      <c r="C27" s="55"/>
      <c r="D27" s="68"/>
      <c r="E27" s="25"/>
      <c r="F27" s="18"/>
      <c r="G27" s="40"/>
      <c r="I27" s="40"/>
    </row>
    <row r="28" spans="1:9" s="6" customFormat="1" ht="15.5" x14ac:dyDescent="0.35">
      <c r="A28" s="25"/>
      <c r="B28" s="54"/>
      <c r="C28" s="56"/>
      <c r="D28" s="68"/>
      <c r="E28" s="25"/>
      <c r="F28" s="18"/>
      <c r="G28" s="40"/>
      <c r="I28" s="40"/>
    </row>
    <row r="29" spans="1:9" s="6" customFormat="1" ht="15.5" x14ac:dyDescent="0.35">
      <c r="A29" s="25"/>
      <c r="B29" s="54"/>
      <c r="C29" s="56"/>
      <c r="D29" s="68"/>
      <c r="E29" s="71"/>
      <c r="F29" s="18"/>
      <c r="G29" s="40"/>
      <c r="I29" s="40"/>
    </row>
    <row r="30" spans="1:9" s="6" customFormat="1" ht="15.5" x14ac:dyDescent="0.35">
      <c r="A30" s="25"/>
      <c r="B30" s="54"/>
      <c r="C30" s="56"/>
      <c r="D30" s="68"/>
      <c r="E30" s="71"/>
      <c r="F30" s="18"/>
      <c r="G30" s="40"/>
      <c r="I30" s="40"/>
    </row>
    <row r="31" spans="1:9" s="6" customFormat="1" ht="15.5" x14ac:dyDescent="0.35">
      <c r="A31" s="25"/>
      <c r="B31" s="54"/>
      <c r="C31" s="56"/>
      <c r="D31" s="68"/>
      <c r="E31" s="71"/>
      <c r="F31" s="18"/>
      <c r="G31" s="40"/>
      <c r="I31" s="40"/>
    </row>
    <row r="32" spans="1:9" s="6" customFormat="1" ht="16" thickBot="1" x14ac:dyDescent="0.4">
      <c r="A32" s="25"/>
      <c r="B32" s="54"/>
      <c r="C32" s="56"/>
      <c r="D32" s="69"/>
      <c r="E32" s="25"/>
      <c r="F32" s="18"/>
      <c r="G32" s="40"/>
      <c r="H32" s="18"/>
      <c r="I32" s="74"/>
    </row>
    <row r="33" spans="1:10" s="5" customFormat="1" ht="44.25" customHeight="1" x14ac:dyDescent="0.35">
      <c r="A33" s="126" t="s">
        <v>47</v>
      </c>
      <c r="B33" s="127"/>
      <c r="C33" s="127"/>
      <c r="D33" s="128"/>
      <c r="E33" s="128"/>
      <c r="F33" s="128"/>
      <c r="G33" s="128"/>
      <c r="H33" s="128"/>
      <c r="I33" s="127"/>
      <c r="J33" s="129"/>
    </row>
    <row r="34" spans="1:10" s="24" customFormat="1" ht="15.5" x14ac:dyDescent="0.35">
      <c r="A34" s="130" t="s">
        <v>48</v>
      </c>
      <c r="B34" s="132" t="s">
        <v>49</v>
      </c>
      <c r="C34" s="132"/>
      <c r="D34" s="132"/>
      <c r="E34" s="132"/>
      <c r="F34" s="132"/>
      <c r="G34" s="132"/>
      <c r="I34" s="41"/>
    </row>
    <row r="35" spans="1:10" s="5" customFormat="1" ht="15.5" x14ac:dyDescent="0.35">
      <c r="A35" s="130"/>
      <c r="B35" s="132" t="s">
        <v>50</v>
      </c>
      <c r="C35" s="132"/>
      <c r="D35" s="132"/>
      <c r="E35" s="132"/>
      <c r="F35" s="132"/>
      <c r="G35" s="132"/>
      <c r="H35" s="133"/>
      <c r="I35" s="133"/>
      <c r="J35" s="133"/>
    </row>
    <row r="36" spans="1:10" s="8" customFormat="1" ht="15.5" x14ac:dyDescent="0.35">
      <c r="A36" s="131"/>
      <c r="B36" s="20" t="s">
        <v>49</v>
      </c>
      <c r="C36" s="20" t="s">
        <v>51</v>
      </c>
      <c r="D36" s="20" t="s">
        <v>52</v>
      </c>
      <c r="E36" s="20" t="s">
        <v>53</v>
      </c>
      <c r="F36" s="20" t="s">
        <v>54</v>
      </c>
      <c r="G36" s="81" t="s">
        <v>55</v>
      </c>
      <c r="H36" s="20" t="s">
        <v>16</v>
      </c>
      <c r="I36" s="21" t="s">
        <v>56</v>
      </c>
      <c r="J36" s="5"/>
    </row>
    <row r="37" spans="1:10" s="8" customFormat="1" ht="15.5" x14ac:dyDescent="0.35">
      <c r="A37" s="113" t="s">
        <v>57</v>
      </c>
      <c r="B37" s="87" t="s">
        <v>58</v>
      </c>
      <c r="C37" s="88" t="s">
        <v>59</v>
      </c>
      <c r="D37" s="7" t="s">
        <v>60</v>
      </c>
      <c r="E37" s="7"/>
      <c r="F37" s="7"/>
      <c r="G37" s="89">
        <v>295</v>
      </c>
      <c r="H37" s="7"/>
      <c r="I37" s="46" t="s">
        <v>61</v>
      </c>
    </row>
    <row r="38" spans="1:10" s="8" customFormat="1" ht="15.5" x14ac:dyDescent="0.35">
      <c r="A38" s="113"/>
      <c r="B38" s="87" t="s">
        <v>62</v>
      </c>
      <c r="C38" s="88" t="s">
        <v>63</v>
      </c>
      <c r="D38" s="7" t="s">
        <v>60</v>
      </c>
      <c r="E38" s="7"/>
      <c r="F38" s="7"/>
      <c r="G38" s="89">
        <v>0</v>
      </c>
      <c r="H38" s="7"/>
      <c r="I38" s="46" t="s">
        <v>61</v>
      </c>
    </row>
    <row r="39" spans="1:10" s="8" customFormat="1" ht="15.5" x14ac:dyDescent="0.35">
      <c r="A39" s="113"/>
      <c r="B39" s="87" t="s">
        <v>64</v>
      </c>
      <c r="C39" s="88" t="s">
        <v>65</v>
      </c>
      <c r="D39" s="7" t="s">
        <v>60</v>
      </c>
      <c r="E39" s="7"/>
      <c r="F39" s="7"/>
      <c r="G39" s="89">
        <v>0</v>
      </c>
      <c r="H39" s="7"/>
      <c r="I39" s="46" t="s">
        <v>61</v>
      </c>
    </row>
    <row r="40" spans="1:10" s="8" customFormat="1" ht="15.5" x14ac:dyDescent="0.35">
      <c r="A40" s="113"/>
      <c r="B40" s="87" t="s">
        <v>66</v>
      </c>
      <c r="C40" s="88" t="s">
        <v>67</v>
      </c>
      <c r="D40" s="7" t="s">
        <v>60</v>
      </c>
      <c r="E40" s="7"/>
      <c r="F40" s="7"/>
      <c r="G40" s="89">
        <v>0</v>
      </c>
      <c r="H40" s="7"/>
      <c r="I40" s="46" t="s">
        <v>61</v>
      </c>
    </row>
    <row r="41" spans="1:10" s="8" customFormat="1" ht="15.5" x14ac:dyDescent="0.35">
      <c r="A41" s="113"/>
      <c r="B41" s="87" t="s">
        <v>68</v>
      </c>
      <c r="C41" s="88" t="s">
        <v>59</v>
      </c>
      <c r="D41" s="7" t="s">
        <v>60</v>
      </c>
      <c r="E41" s="7"/>
      <c r="F41" s="7"/>
      <c r="G41" s="89">
        <v>354</v>
      </c>
      <c r="H41" s="7"/>
      <c r="I41" s="46" t="s">
        <v>61</v>
      </c>
    </row>
    <row r="42" spans="1:10" s="8" customFormat="1" ht="15.5" x14ac:dyDescent="0.35">
      <c r="A42" s="113"/>
      <c r="B42" s="87" t="s">
        <v>69</v>
      </c>
      <c r="C42" s="88" t="s">
        <v>67</v>
      </c>
      <c r="D42" s="7" t="s">
        <v>60</v>
      </c>
      <c r="E42" s="7"/>
      <c r="F42" s="7"/>
      <c r="G42" s="89">
        <v>0</v>
      </c>
      <c r="H42" s="7"/>
      <c r="I42" s="46" t="s">
        <v>61</v>
      </c>
    </row>
    <row r="43" spans="1:10" s="8" customFormat="1" ht="15.5" x14ac:dyDescent="0.35">
      <c r="A43" s="113"/>
      <c r="B43" s="87" t="s">
        <v>70</v>
      </c>
      <c r="C43" s="88" t="s">
        <v>67</v>
      </c>
      <c r="D43" s="7" t="s">
        <v>60</v>
      </c>
      <c r="E43" s="7"/>
      <c r="F43" s="7"/>
      <c r="G43" s="89">
        <v>0</v>
      </c>
      <c r="H43" s="7"/>
      <c r="I43" s="46" t="s">
        <v>61</v>
      </c>
    </row>
    <row r="44" spans="1:10" s="8" customFormat="1" ht="15.5" x14ac:dyDescent="0.35">
      <c r="A44" s="113"/>
      <c r="B44" s="87" t="s">
        <v>71</v>
      </c>
      <c r="C44" s="88" t="s">
        <v>67</v>
      </c>
      <c r="D44" s="7" t="s">
        <v>60</v>
      </c>
      <c r="E44" s="7"/>
      <c r="F44" s="7"/>
      <c r="G44" s="89">
        <v>0</v>
      </c>
      <c r="H44" s="7"/>
      <c r="I44" s="46" t="s">
        <v>61</v>
      </c>
    </row>
    <row r="45" spans="1:10" s="8" customFormat="1" ht="15.5" x14ac:dyDescent="0.35">
      <c r="A45" s="113"/>
      <c r="B45" s="87" t="s">
        <v>72</v>
      </c>
      <c r="C45" s="88" t="s">
        <v>67</v>
      </c>
      <c r="D45" s="7" t="s">
        <v>60</v>
      </c>
      <c r="E45" s="7"/>
      <c r="F45" s="7"/>
      <c r="G45" s="89">
        <v>0</v>
      </c>
      <c r="H45" s="7"/>
      <c r="I45" s="46" t="s">
        <v>61</v>
      </c>
    </row>
    <row r="46" spans="1:10" s="8" customFormat="1" ht="15.5" x14ac:dyDescent="0.35">
      <c r="A46" s="113"/>
      <c r="B46" s="87" t="s">
        <v>73</v>
      </c>
      <c r="C46" s="88" t="s">
        <v>67</v>
      </c>
      <c r="D46" s="7" t="s">
        <v>60</v>
      </c>
      <c r="E46" s="7"/>
      <c r="F46" s="7"/>
      <c r="G46" s="89">
        <v>0</v>
      </c>
      <c r="H46" s="7"/>
      <c r="I46" s="46" t="s">
        <v>61</v>
      </c>
    </row>
    <row r="47" spans="1:10" s="8" customFormat="1" ht="15.5" x14ac:dyDescent="0.35">
      <c r="A47" s="113"/>
      <c r="B47" s="87" t="s">
        <v>74</v>
      </c>
      <c r="C47" s="88" t="s">
        <v>67</v>
      </c>
      <c r="D47" s="7" t="s">
        <v>60</v>
      </c>
      <c r="E47" s="7"/>
      <c r="F47" s="7"/>
      <c r="G47" s="89">
        <v>0</v>
      </c>
      <c r="H47" s="7"/>
      <c r="I47" s="46" t="s">
        <v>61</v>
      </c>
    </row>
    <row r="48" spans="1:10" s="8" customFormat="1" ht="15.5" x14ac:dyDescent="0.35">
      <c r="A48" s="113"/>
      <c r="B48" s="87" t="s">
        <v>75</v>
      </c>
      <c r="C48" s="88" t="s">
        <v>67</v>
      </c>
      <c r="D48" s="7" t="s">
        <v>60</v>
      </c>
      <c r="E48" s="7"/>
      <c r="F48" s="7"/>
      <c r="G48" s="89">
        <v>0</v>
      </c>
      <c r="H48" s="7"/>
      <c r="I48" s="46" t="s">
        <v>61</v>
      </c>
      <c r="J48" s="44"/>
    </row>
    <row r="49" spans="1:10" s="8" customFormat="1" ht="15.5" x14ac:dyDescent="0.35">
      <c r="A49" s="113"/>
      <c r="B49" s="87" t="s">
        <v>76</v>
      </c>
      <c r="C49" s="88" t="s">
        <v>67</v>
      </c>
      <c r="D49" s="7" t="s">
        <v>60</v>
      </c>
      <c r="E49" s="7"/>
      <c r="F49" s="7"/>
      <c r="G49" s="89">
        <v>0</v>
      </c>
      <c r="H49" s="7"/>
      <c r="I49" s="46" t="s">
        <v>61</v>
      </c>
    </row>
    <row r="50" spans="1:10" s="8" customFormat="1" ht="15.5" x14ac:dyDescent="0.35">
      <c r="A50" s="113"/>
      <c r="B50" s="87"/>
      <c r="C50" s="7"/>
      <c r="D50" s="7"/>
      <c r="E50" s="7"/>
      <c r="F50" s="7"/>
      <c r="G50" s="89"/>
      <c r="H50" s="7"/>
      <c r="I50" s="46"/>
    </row>
    <row r="51" spans="1:10" s="8" customFormat="1" ht="15.5" x14ac:dyDescent="0.35">
      <c r="A51" s="113"/>
      <c r="B51" s="7"/>
      <c r="C51" s="7"/>
      <c r="D51" s="7"/>
      <c r="E51" s="7"/>
      <c r="F51" s="7"/>
      <c r="G51" s="77"/>
      <c r="H51" s="7"/>
      <c r="I51" s="46"/>
    </row>
    <row r="52" spans="1:10" s="8" customFormat="1" ht="15.5" x14ac:dyDescent="0.35">
      <c r="A52" s="113"/>
      <c r="B52" s="7"/>
      <c r="C52" s="7"/>
      <c r="D52" s="7"/>
      <c r="E52" s="7"/>
      <c r="F52" s="7"/>
      <c r="G52" s="77"/>
      <c r="H52" s="7"/>
      <c r="I52" s="46"/>
    </row>
    <row r="53" spans="1:10" s="8" customFormat="1" ht="15.5" x14ac:dyDescent="0.35">
      <c r="A53" s="113"/>
      <c r="B53" s="7"/>
      <c r="C53" s="7"/>
      <c r="D53" s="7"/>
      <c r="E53" s="7"/>
      <c r="F53" s="7"/>
      <c r="G53" s="77"/>
      <c r="H53" s="7"/>
      <c r="I53" s="46"/>
    </row>
    <row r="54" spans="1:10" s="8" customFormat="1" ht="15.5" x14ac:dyDescent="0.35">
      <c r="A54" s="113"/>
      <c r="B54" s="7"/>
      <c r="C54" s="7"/>
      <c r="D54" s="7"/>
      <c r="E54" s="7"/>
      <c r="F54" s="7"/>
      <c r="G54" s="77"/>
      <c r="H54" s="7"/>
      <c r="I54" s="46"/>
    </row>
    <row r="55" spans="1:10" s="8" customFormat="1" ht="15.5" x14ac:dyDescent="0.35">
      <c r="A55" s="113"/>
      <c r="B55" s="7"/>
      <c r="C55" s="7"/>
      <c r="D55" s="7"/>
      <c r="E55" s="7"/>
      <c r="F55" s="7"/>
      <c r="G55" s="77"/>
      <c r="H55" s="7"/>
      <c r="I55" s="46"/>
    </row>
    <row r="56" spans="1:10" s="8" customFormat="1" ht="15.5" x14ac:dyDescent="0.35">
      <c r="A56" s="113"/>
      <c r="B56" s="7"/>
      <c r="C56" s="7"/>
      <c r="D56" s="7"/>
      <c r="E56" s="7"/>
      <c r="F56" s="7"/>
      <c r="G56" s="77"/>
      <c r="H56" s="7"/>
      <c r="I56" s="46"/>
    </row>
    <row r="57" spans="1:10" s="10" customFormat="1" ht="15.5" x14ac:dyDescent="0.35">
      <c r="A57" s="113"/>
      <c r="B57" s="7"/>
      <c r="C57" s="7"/>
      <c r="D57" s="7"/>
      <c r="E57" s="7"/>
      <c r="F57" s="7"/>
      <c r="G57" s="77"/>
      <c r="H57" s="7"/>
      <c r="I57" s="46"/>
      <c r="J57" s="8"/>
    </row>
    <row r="58" spans="1:10" s="10" customFormat="1" ht="15.5" x14ac:dyDescent="0.35">
      <c r="A58" s="108" t="s">
        <v>77</v>
      </c>
      <c r="B58" s="9" t="s">
        <v>78</v>
      </c>
      <c r="C58" s="9" t="s">
        <v>63</v>
      </c>
      <c r="D58" s="9">
        <v>15</v>
      </c>
      <c r="E58" s="9"/>
      <c r="F58" s="9"/>
      <c r="G58" s="78">
        <v>200</v>
      </c>
      <c r="H58" s="9"/>
      <c r="I58" s="47"/>
    </row>
    <row r="59" spans="1:10" s="10" customFormat="1" ht="15.5" x14ac:dyDescent="0.35">
      <c r="A59" s="108"/>
      <c r="B59" s="9" t="s">
        <v>79</v>
      </c>
      <c r="C59" s="9" t="s">
        <v>80</v>
      </c>
      <c r="D59" s="9">
        <v>6</v>
      </c>
      <c r="E59" s="9"/>
      <c r="F59" s="9" t="s">
        <v>17</v>
      </c>
      <c r="G59" s="78">
        <v>0</v>
      </c>
      <c r="H59" s="9" t="s">
        <v>81</v>
      </c>
      <c r="I59" s="47" t="s">
        <v>82</v>
      </c>
    </row>
    <row r="60" spans="1:10" s="10" customFormat="1" ht="15.5" x14ac:dyDescent="0.35">
      <c r="A60" s="108"/>
      <c r="B60" s="9" t="s">
        <v>83</v>
      </c>
      <c r="C60" s="9" t="s">
        <v>80</v>
      </c>
      <c r="D60" s="9">
        <v>20</v>
      </c>
      <c r="E60" s="9"/>
      <c r="F60" s="9" t="s">
        <v>17</v>
      </c>
      <c r="G60" s="78">
        <v>933</v>
      </c>
      <c r="H60" s="9"/>
      <c r="I60" s="47" t="s">
        <v>84</v>
      </c>
    </row>
    <row r="61" spans="1:10" s="10" customFormat="1" ht="15.5" x14ac:dyDescent="0.35">
      <c r="A61" s="108"/>
      <c r="B61" s="9" t="s">
        <v>85</v>
      </c>
      <c r="C61" s="9" t="s">
        <v>86</v>
      </c>
      <c r="D61" s="9">
        <v>36</v>
      </c>
      <c r="E61" s="9"/>
      <c r="F61" s="9"/>
      <c r="G61" s="78">
        <v>0</v>
      </c>
      <c r="H61" s="9" t="s">
        <v>87</v>
      </c>
      <c r="I61" s="47" t="s">
        <v>88</v>
      </c>
    </row>
    <row r="62" spans="1:10" s="10" customFormat="1" ht="15.5" x14ac:dyDescent="0.35">
      <c r="A62" s="108"/>
      <c r="B62" s="9" t="s">
        <v>89</v>
      </c>
      <c r="C62" s="9" t="s">
        <v>80</v>
      </c>
      <c r="D62" s="9">
        <v>5</v>
      </c>
      <c r="E62" s="9"/>
      <c r="F62" s="9" t="s">
        <v>17</v>
      </c>
      <c r="G62" s="78">
        <v>0</v>
      </c>
      <c r="H62" s="9"/>
      <c r="I62" s="47"/>
    </row>
    <row r="63" spans="1:10" s="10" customFormat="1" ht="15.5" x14ac:dyDescent="0.35">
      <c r="A63" s="108"/>
      <c r="B63" s="9" t="s">
        <v>90</v>
      </c>
      <c r="C63" s="9" t="s">
        <v>91</v>
      </c>
      <c r="D63" s="9">
        <v>10</v>
      </c>
      <c r="E63" s="9"/>
      <c r="F63" s="9" t="s">
        <v>92</v>
      </c>
      <c r="G63" s="78">
        <v>0</v>
      </c>
      <c r="H63" s="9" t="s">
        <v>93</v>
      </c>
      <c r="I63" s="47"/>
    </row>
    <row r="64" spans="1:10" s="10" customFormat="1" ht="15.5" x14ac:dyDescent="0.35">
      <c r="A64" s="108"/>
      <c r="B64" s="9" t="s">
        <v>94</v>
      </c>
      <c r="C64" s="9"/>
      <c r="D64" s="9">
        <v>8</v>
      </c>
      <c r="E64" s="9"/>
      <c r="F64" s="9" t="s">
        <v>17</v>
      </c>
      <c r="G64" s="78">
        <v>0</v>
      </c>
      <c r="H64" s="9" t="s">
        <v>95</v>
      </c>
      <c r="I64" s="47"/>
    </row>
    <row r="65" spans="1:10" s="10" customFormat="1" ht="15.5" x14ac:dyDescent="0.35">
      <c r="A65" s="108"/>
      <c r="B65" s="9" t="s">
        <v>96</v>
      </c>
      <c r="C65" s="9" t="s">
        <v>97</v>
      </c>
      <c r="D65" s="9">
        <v>3</v>
      </c>
      <c r="E65" s="9"/>
      <c r="F65" s="9"/>
      <c r="G65" s="77">
        <v>600</v>
      </c>
      <c r="H65" s="9"/>
      <c r="I65" s="47"/>
    </row>
    <row r="66" spans="1:10" s="10" customFormat="1" ht="15.5" x14ac:dyDescent="0.35">
      <c r="A66" s="108"/>
      <c r="B66" s="9" t="s">
        <v>98</v>
      </c>
      <c r="C66" s="9" t="s">
        <v>97</v>
      </c>
      <c r="D66" s="9">
        <v>6</v>
      </c>
      <c r="E66" s="9"/>
      <c r="F66" s="9"/>
      <c r="G66" s="77">
        <v>945</v>
      </c>
      <c r="H66" s="9"/>
      <c r="I66" s="47"/>
    </row>
    <row r="67" spans="1:10" s="10" customFormat="1" ht="15.5" x14ac:dyDescent="0.35">
      <c r="A67" s="108"/>
      <c r="B67" s="9"/>
      <c r="C67" s="9"/>
      <c r="D67" s="9"/>
      <c r="E67" s="9"/>
      <c r="F67" s="9"/>
      <c r="G67" s="77"/>
      <c r="H67" s="9"/>
      <c r="I67" s="47"/>
    </row>
    <row r="68" spans="1:10" s="10" customFormat="1" ht="15.5" x14ac:dyDescent="0.35">
      <c r="A68" s="108"/>
      <c r="B68" s="9"/>
      <c r="C68" s="9"/>
      <c r="D68" s="9"/>
      <c r="E68" s="9"/>
      <c r="F68" s="9"/>
      <c r="G68" s="77"/>
      <c r="H68" s="9"/>
      <c r="I68" s="47"/>
    </row>
    <row r="69" spans="1:10" s="10" customFormat="1" ht="15.5" x14ac:dyDescent="0.35">
      <c r="A69" s="108"/>
      <c r="B69" s="9"/>
      <c r="C69" s="9"/>
      <c r="D69" s="9"/>
      <c r="E69" s="9"/>
      <c r="F69" s="9"/>
      <c r="G69" s="77"/>
      <c r="H69" s="9"/>
      <c r="I69" s="47"/>
    </row>
    <row r="70" spans="1:10" s="10" customFormat="1" ht="15.5" x14ac:dyDescent="0.35">
      <c r="A70" s="108"/>
      <c r="B70" s="9"/>
      <c r="C70" s="9"/>
      <c r="D70" s="9"/>
      <c r="E70" s="9"/>
      <c r="F70" s="9"/>
      <c r="G70" s="77"/>
      <c r="H70" s="9"/>
      <c r="I70" s="47"/>
    </row>
    <row r="71" spans="1:10" s="10" customFormat="1" ht="15.5" x14ac:dyDescent="0.35">
      <c r="A71" s="108"/>
      <c r="B71" s="9"/>
      <c r="C71" s="9"/>
      <c r="D71" s="9"/>
      <c r="E71" s="9"/>
      <c r="F71" s="9"/>
      <c r="G71" s="77"/>
      <c r="H71" s="9"/>
      <c r="I71" s="47"/>
    </row>
    <row r="72" spans="1:10" s="10" customFormat="1" ht="15.5" x14ac:dyDescent="0.35">
      <c r="A72" s="108"/>
      <c r="B72" s="9"/>
      <c r="C72" s="9"/>
      <c r="D72" s="9"/>
      <c r="E72" s="9"/>
      <c r="F72" s="9"/>
      <c r="G72" s="77"/>
      <c r="H72" s="9"/>
      <c r="I72" s="47"/>
    </row>
    <row r="73" spans="1:10" s="10" customFormat="1" ht="15.5" x14ac:dyDescent="0.35">
      <c r="A73" s="108"/>
      <c r="B73" s="9"/>
      <c r="C73" s="9"/>
      <c r="D73" s="9"/>
      <c r="E73" s="9"/>
      <c r="F73" s="9"/>
      <c r="G73" s="77"/>
      <c r="H73" s="9"/>
      <c r="I73" s="47"/>
    </row>
    <row r="74" spans="1:10" s="10" customFormat="1" ht="15.5" x14ac:dyDescent="0.35">
      <c r="A74" s="108"/>
      <c r="B74" s="9"/>
      <c r="C74" s="9"/>
      <c r="D74" s="9"/>
      <c r="E74" s="9"/>
      <c r="F74" s="9"/>
      <c r="G74" s="77"/>
      <c r="H74" s="9"/>
      <c r="I74" s="47"/>
    </row>
    <row r="75" spans="1:10" s="10" customFormat="1" ht="15.5" x14ac:dyDescent="0.35">
      <c r="A75" s="108"/>
      <c r="B75" s="9"/>
      <c r="C75" s="9"/>
      <c r="D75" s="9"/>
      <c r="E75" s="9"/>
      <c r="F75" s="9"/>
      <c r="G75" s="77"/>
      <c r="H75" s="9"/>
      <c r="I75" s="47"/>
    </row>
    <row r="76" spans="1:10" s="10" customFormat="1" ht="15.5" x14ac:dyDescent="0.35">
      <c r="A76" s="108"/>
      <c r="B76" s="9"/>
      <c r="C76" s="9"/>
      <c r="D76" s="9"/>
      <c r="E76" s="9"/>
      <c r="F76" s="9"/>
      <c r="G76" s="77"/>
      <c r="H76" s="9"/>
      <c r="I76" s="47"/>
    </row>
    <row r="77" spans="1:10" s="10" customFormat="1" ht="15.75" customHeight="1" x14ac:dyDescent="0.35">
      <c r="A77" s="108"/>
      <c r="B77" s="9"/>
      <c r="C77" s="9"/>
      <c r="D77" s="9"/>
      <c r="E77" s="9"/>
      <c r="F77" s="9"/>
      <c r="G77" s="77"/>
      <c r="H77" s="9"/>
      <c r="I77" s="47"/>
    </row>
    <row r="78" spans="1:10" s="12" customFormat="1" ht="15.5" x14ac:dyDescent="0.35">
      <c r="A78" s="108"/>
      <c r="B78" s="9"/>
      <c r="C78" s="9"/>
      <c r="D78" s="9"/>
      <c r="E78" s="9"/>
      <c r="F78" s="9"/>
      <c r="G78" s="77"/>
      <c r="H78" s="9"/>
      <c r="I78" s="47"/>
      <c r="J78" s="10"/>
    </row>
    <row r="79" spans="1:10" s="12" customFormat="1" ht="15.5" x14ac:dyDescent="0.35">
      <c r="A79" s="107" t="s">
        <v>99</v>
      </c>
      <c r="B79" s="11" t="s">
        <v>100</v>
      </c>
      <c r="C79" s="11" t="s">
        <v>101</v>
      </c>
      <c r="D79" s="11">
        <v>2</v>
      </c>
      <c r="E79" s="11" t="s">
        <v>102</v>
      </c>
      <c r="F79" s="11" t="s">
        <v>103</v>
      </c>
      <c r="G79" s="78">
        <v>0</v>
      </c>
      <c r="H79" s="11" t="s">
        <v>104</v>
      </c>
      <c r="I79" s="48"/>
    </row>
    <row r="80" spans="1:10" s="12" customFormat="1" ht="15.5" x14ac:dyDescent="0.35">
      <c r="A80" s="107"/>
      <c r="B80" s="11" t="s">
        <v>105</v>
      </c>
      <c r="C80" s="11" t="s">
        <v>106</v>
      </c>
      <c r="D80" s="11">
        <v>2</v>
      </c>
      <c r="E80" s="11" t="s">
        <v>107</v>
      </c>
      <c r="F80" s="11" t="s">
        <v>17</v>
      </c>
      <c r="G80" s="78">
        <v>0</v>
      </c>
      <c r="H80" s="11"/>
      <c r="I80" s="48"/>
    </row>
    <row r="81" spans="1:9" s="12" customFormat="1" ht="15.5" x14ac:dyDescent="0.35">
      <c r="A81" s="107"/>
      <c r="B81" s="11" t="s">
        <v>108</v>
      </c>
      <c r="C81" s="11" t="s">
        <v>106</v>
      </c>
      <c r="D81" s="11">
        <v>1</v>
      </c>
      <c r="E81" s="11" t="s">
        <v>23</v>
      </c>
      <c r="F81" s="11" t="s">
        <v>17</v>
      </c>
      <c r="G81" s="78">
        <v>0</v>
      </c>
      <c r="H81" s="11" t="s">
        <v>109</v>
      </c>
      <c r="I81" s="48"/>
    </row>
    <row r="82" spans="1:9" s="12" customFormat="1" ht="15.5" x14ac:dyDescent="0.35">
      <c r="A82" s="107"/>
      <c r="B82" s="11" t="s">
        <v>110</v>
      </c>
      <c r="C82" s="11" t="s">
        <v>111</v>
      </c>
      <c r="D82" s="11">
        <v>3</v>
      </c>
      <c r="E82" s="11" t="s">
        <v>112</v>
      </c>
      <c r="F82" s="11"/>
      <c r="G82" s="78">
        <v>600</v>
      </c>
      <c r="H82" s="11" t="s">
        <v>113</v>
      </c>
      <c r="I82" s="48" t="s">
        <v>114</v>
      </c>
    </row>
    <row r="83" spans="1:9" s="12" customFormat="1" ht="15.5" x14ac:dyDescent="0.35">
      <c r="A83" s="107"/>
      <c r="B83" s="11" t="s">
        <v>100</v>
      </c>
      <c r="C83" s="11" t="s">
        <v>101</v>
      </c>
      <c r="D83" s="11">
        <v>1</v>
      </c>
      <c r="E83" s="11" t="s">
        <v>115</v>
      </c>
      <c r="F83" s="11" t="s">
        <v>27</v>
      </c>
      <c r="G83" s="77">
        <v>0</v>
      </c>
      <c r="H83" s="11" t="s">
        <v>116</v>
      </c>
      <c r="I83" s="48"/>
    </row>
    <row r="84" spans="1:9" s="12" customFormat="1" ht="15.5" x14ac:dyDescent="0.35">
      <c r="A84" s="107"/>
      <c r="B84" s="11" t="s">
        <v>117</v>
      </c>
      <c r="C84" s="11" t="s">
        <v>111</v>
      </c>
      <c r="D84" s="11"/>
      <c r="E84" s="11"/>
      <c r="F84" s="11"/>
      <c r="G84" s="77">
        <v>0</v>
      </c>
      <c r="H84" s="11"/>
      <c r="I84" s="48"/>
    </row>
    <row r="85" spans="1:9" s="12" customFormat="1" ht="15.5" x14ac:dyDescent="0.35">
      <c r="A85" s="107"/>
      <c r="B85" s="11"/>
      <c r="C85" s="11"/>
      <c r="D85" s="11"/>
      <c r="E85" s="11"/>
      <c r="F85" s="11"/>
      <c r="G85" s="77"/>
      <c r="H85" s="11"/>
      <c r="I85" s="48"/>
    </row>
    <row r="86" spans="1:9" s="12" customFormat="1" ht="15.5" x14ac:dyDescent="0.35">
      <c r="A86" s="107"/>
      <c r="B86" s="11"/>
      <c r="C86" s="11"/>
      <c r="D86" s="11"/>
      <c r="E86" s="11"/>
      <c r="F86" s="11"/>
      <c r="G86" s="90"/>
      <c r="H86" s="11"/>
      <c r="I86" s="48"/>
    </row>
    <row r="87" spans="1:9" s="12" customFormat="1" ht="15.5" x14ac:dyDescent="0.35">
      <c r="A87" s="107"/>
      <c r="B87" s="11"/>
      <c r="C87" s="11"/>
      <c r="D87" s="11"/>
      <c r="E87" s="11"/>
      <c r="F87" s="11"/>
      <c r="G87" s="77"/>
      <c r="H87" s="11"/>
      <c r="I87" s="48"/>
    </row>
    <row r="88" spans="1:9" s="12" customFormat="1" ht="15.5" x14ac:dyDescent="0.35">
      <c r="A88" s="107"/>
      <c r="B88" s="11"/>
      <c r="C88" s="11"/>
      <c r="D88" s="11"/>
      <c r="E88" s="11"/>
      <c r="F88" s="11"/>
      <c r="G88" s="77"/>
      <c r="H88" s="11"/>
      <c r="I88" s="48"/>
    </row>
    <row r="89" spans="1:9" s="12" customFormat="1" ht="15.5" x14ac:dyDescent="0.35">
      <c r="A89" s="107"/>
      <c r="B89" s="11"/>
      <c r="C89" s="11"/>
      <c r="D89" s="11"/>
      <c r="E89" s="11"/>
      <c r="F89" s="11"/>
      <c r="G89" s="77"/>
      <c r="H89" s="11"/>
      <c r="I89" s="48"/>
    </row>
    <row r="90" spans="1:9" s="12" customFormat="1" ht="15.5" x14ac:dyDescent="0.35">
      <c r="A90" s="107"/>
      <c r="B90" s="11"/>
      <c r="C90" s="11"/>
      <c r="D90" s="11"/>
      <c r="E90" s="11"/>
      <c r="F90" s="11"/>
      <c r="G90" s="77"/>
      <c r="H90" s="11"/>
      <c r="I90" s="48"/>
    </row>
    <row r="91" spans="1:9" s="12" customFormat="1" ht="15.5" x14ac:dyDescent="0.35">
      <c r="A91" s="107"/>
      <c r="B91" s="11"/>
      <c r="C91" s="11"/>
      <c r="D91" s="11"/>
      <c r="E91" s="11"/>
      <c r="F91" s="11"/>
      <c r="G91" s="77"/>
      <c r="H91" s="11"/>
      <c r="I91" s="48"/>
    </row>
    <row r="92" spans="1:9" s="12" customFormat="1" ht="15.5" x14ac:dyDescent="0.35">
      <c r="A92" s="107"/>
      <c r="B92" s="11"/>
      <c r="C92" s="11"/>
      <c r="D92" s="11"/>
      <c r="E92" s="11"/>
      <c r="F92" s="11"/>
      <c r="G92" s="77"/>
      <c r="H92" s="11"/>
      <c r="I92" s="48"/>
    </row>
    <row r="93" spans="1:9" s="12" customFormat="1" ht="15.5" x14ac:dyDescent="0.35">
      <c r="A93" s="107"/>
      <c r="B93" s="11"/>
      <c r="C93" s="11"/>
      <c r="D93" s="11"/>
      <c r="E93" s="11"/>
      <c r="F93" s="11"/>
      <c r="G93" s="77"/>
      <c r="H93" s="11"/>
      <c r="I93" s="48"/>
    </row>
    <row r="94" spans="1:9" s="12" customFormat="1" ht="15.5" x14ac:dyDescent="0.35">
      <c r="A94" s="107"/>
      <c r="B94" s="11"/>
      <c r="C94" s="11"/>
      <c r="D94" s="11"/>
      <c r="E94" s="11"/>
      <c r="F94" s="11"/>
      <c r="G94" s="77"/>
      <c r="H94" s="11"/>
      <c r="I94" s="48"/>
    </row>
    <row r="95" spans="1:9" s="12" customFormat="1" ht="15.5" x14ac:dyDescent="0.35">
      <c r="A95" s="107"/>
      <c r="B95" s="11"/>
      <c r="C95" s="11"/>
      <c r="D95" s="11"/>
      <c r="E95" s="11"/>
      <c r="F95" s="11"/>
      <c r="G95" s="77"/>
      <c r="H95" s="11"/>
      <c r="I95" s="48"/>
    </row>
    <row r="96" spans="1:9" s="12" customFormat="1" ht="15.5" x14ac:dyDescent="0.35">
      <c r="A96" s="107"/>
      <c r="B96" s="11"/>
      <c r="C96" s="11"/>
      <c r="D96" s="11"/>
      <c r="E96" s="11"/>
      <c r="F96" s="11"/>
      <c r="G96" s="77"/>
      <c r="H96" s="11"/>
      <c r="I96" s="48"/>
    </row>
    <row r="97" spans="1:10" ht="15.5" x14ac:dyDescent="0.35">
      <c r="A97" s="107"/>
      <c r="B97" s="11"/>
      <c r="C97" s="11"/>
      <c r="D97" s="11"/>
      <c r="E97" s="11"/>
      <c r="F97" s="11"/>
      <c r="G97" s="77"/>
      <c r="H97" s="11"/>
      <c r="I97" s="48"/>
      <c r="J97" s="12"/>
    </row>
    <row r="98" spans="1:10" s="23" customFormat="1" ht="15" customHeight="1" x14ac:dyDescent="0.35">
      <c r="A98" s="1"/>
      <c r="B98" s="22"/>
      <c r="C98" s="22"/>
      <c r="D98" s="22"/>
      <c r="E98" s="22"/>
      <c r="F98" s="22"/>
      <c r="G98" s="77"/>
      <c r="H98" s="29" t="s">
        <v>118</v>
      </c>
      <c r="I98" s="49">
        <f>SUM(G37:G98)</f>
        <v>3927</v>
      </c>
      <c r="J98" s="1"/>
    </row>
    <row r="99" spans="1:10" s="23" customFormat="1" ht="15" customHeight="1" x14ac:dyDescent="0.35">
      <c r="A99" s="134" t="s">
        <v>48</v>
      </c>
      <c r="B99" s="136" t="s">
        <v>119</v>
      </c>
      <c r="C99" s="137"/>
      <c r="D99" s="137"/>
      <c r="E99" s="137"/>
      <c r="F99" s="137"/>
      <c r="G99" s="138"/>
      <c r="H99" s="26"/>
      <c r="I99" s="50"/>
    </row>
    <row r="100" spans="1:10" ht="15" customHeight="1" x14ac:dyDescent="0.35">
      <c r="A100" s="134"/>
      <c r="B100" s="139" t="s">
        <v>120</v>
      </c>
      <c r="C100" s="139"/>
      <c r="D100" s="139"/>
      <c r="E100" s="139"/>
      <c r="F100" s="139"/>
      <c r="G100" s="139"/>
      <c r="H100" s="26"/>
      <c r="I100" s="50"/>
      <c r="J100" s="23"/>
    </row>
    <row r="101" spans="1:10" ht="15" customHeight="1" x14ac:dyDescent="0.35">
      <c r="A101" s="135"/>
      <c r="B101" s="20" t="s">
        <v>49</v>
      </c>
      <c r="C101" s="20" t="s">
        <v>51</v>
      </c>
      <c r="D101" s="20" t="s">
        <v>52</v>
      </c>
      <c r="E101" s="20" t="s">
        <v>53</v>
      </c>
      <c r="F101" s="20" t="s">
        <v>54</v>
      </c>
      <c r="G101" s="81" t="s">
        <v>55</v>
      </c>
      <c r="H101" s="20" t="s">
        <v>16</v>
      </c>
      <c r="I101" s="21" t="s">
        <v>56</v>
      </c>
    </row>
    <row r="102" spans="1:10" ht="15" customHeight="1" x14ac:dyDescent="0.35">
      <c r="A102" s="113" t="s">
        <v>57</v>
      </c>
      <c r="B102" s="87" t="s">
        <v>121</v>
      </c>
      <c r="C102" s="88" t="s">
        <v>67</v>
      </c>
      <c r="D102" s="7" t="s">
        <v>60</v>
      </c>
      <c r="E102" s="7"/>
      <c r="F102" s="7"/>
      <c r="G102" s="77">
        <v>0</v>
      </c>
      <c r="H102" s="7"/>
      <c r="I102" s="46" t="s">
        <v>61</v>
      </c>
    </row>
    <row r="103" spans="1:10" ht="15" customHeight="1" x14ac:dyDescent="0.35">
      <c r="A103" s="113"/>
      <c r="B103" s="87" t="s">
        <v>122</v>
      </c>
      <c r="C103" s="88" t="s">
        <v>67</v>
      </c>
      <c r="D103" s="7" t="s">
        <v>60</v>
      </c>
      <c r="E103" s="7"/>
      <c r="F103" s="7"/>
      <c r="G103" s="77">
        <v>0</v>
      </c>
      <c r="H103" s="7"/>
      <c r="I103" s="46" t="s">
        <v>61</v>
      </c>
    </row>
    <row r="104" spans="1:10" ht="15" customHeight="1" x14ac:dyDescent="0.35">
      <c r="A104" s="113"/>
      <c r="B104" s="87" t="s">
        <v>123</v>
      </c>
      <c r="C104" s="88" t="s">
        <v>67</v>
      </c>
      <c r="D104" s="7" t="s">
        <v>60</v>
      </c>
      <c r="E104" s="7"/>
      <c r="F104" s="7"/>
      <c r="G104" s="77">
        <v>0</v>
      </c>
      <c r="H104" s="7"/>
      <c r="I104" s="46" t="s">
        <v>61</v>
      </c>
    </row>
    <row r="105" spans="1:10" ht="15" customHeight="1" x14ac:dyDescent="0.35">
      <c r="A105" s="113"/>
      <c r="B105" s="87" t="s">
        <v>124</v>
      </c>
      <c r="C105" s="88" t="s">
        <v>67</v>
      </c>
      <c r="D105" s="7" t="s">
        <v>60</v>
      </c>
      <c r="E105" s="7"/>
      <c r="F105" s="7"/>
      <c r="G105" s="77">
        <v>0</v>
      </c>
      <c r="H105" s="7"/>
      <c r="I105" s="46" t="s">
        <v>61</v>
      </c>
    </row>
    <row r="106" spans="1:10" ht="15" customHeight="1" x14ac:dyDescent="0.35">
      <c r="A106" s="113"/>
      <c r="B106" s="87" t="s">
        <v>125</v>
      </c>
      <c r="C106" s="88" t="s">
        <v>67</v>
      </c>
      <c r="D106" s="7" t="s">
        <v>60</v>
      </c>
      <c r="E106" s="7"/>
      <c r="F106" s="7"/>
      <c r="G106" s="77">
        <v>0</v>
      </c>
      <c r="H106" s="7"/>
      <c r="I106" s="46" t="s">
        <v>61</v>
      </c>
    </row>
    <row r="107" spans="1:10" ht="15" customHeight="1" x14ac:dyDescent="0.35">
      <c r="A107" s="113"/>
      <c r="B107" s="87" t="s">
        <v>126</v>
      </c>
      <c r="C107" s="88" t="s">
        <v>67</v>
      </c>
      <c r="D107" s="7" t="s">
        <v>60</v>
      </c>
      <c r="E107" s="7"/>
      <c r="F107" s="7"/>
      <c r="G107" s="77">
        <v>0</v>
      </c>
      <c r="H107" s="7"/>
      <c r="I107" s="46" t="s">
        <v>61</v>
      </c>
    </row>
    <row r="108" spans="1:10" ht="15" customHeight="1" x14ac:dyDescent="0.35">
      <c r="A108" s="113"/>
      <c r="B108" s="87" t="s">
        <v>127</v>
      </c>
      <c r="C108" s="88" t="s">
        <v>67</v>
      </c>
      <c r="D108" s="7" t="s">
        <v>60</v>
      </c>
      <c r="E108" s="7"/>
      <c r="F108" s="7"/>
      <c r="G108" s="77">
        <v>0</v>
      </c>
      <c r="H108" s="7"/>
      <c r="I108" s="46" t="s">
        <v>61</v>
      </c>
    </row>
    <row r="109" spans="1:10" ht="15" customHeight="1" x14ac:dyDescent="0.35">
      <c r="A109" s="113"/>
      <c r="B109" s="87" t="s">
        <v>128</v>
      </c>
      <c r="C109" s="88" t="s">
        <v>67</v>
      </c>
      <c r="D109" s="7" t="s">
        <v>60</v>
      </c>
      <c r="E109" s="7"/>
      <c r="F109" s="7"/>
      <c r="G109" s="77">
        <v>0</v>
      </c>
      <c r="H109" s="7"/>
      <c r="I109" s="46" t="s">
        <v>61</v>
      </c>
    </row>
    <row r="110" spans="1:10" ht="15" customHeight="1" x14ac:dyDescent="0.35">
      <c r="A110" s="113"/>
      <c r="B110" s="87" t="s">
        <v>129</v>
      </c>
      <c r="C110" s="7" t="s">
        <v>130</v>
      </c>
      <c r="D110" s="7" t="s">
        <v>60</v>
      </c>
      <c r="E110" s="7"/>
      <c r="F110" s="7"/>
      <c r="G110" s="77">
        <v>45</v>
      </c>
      <c r="H110" s="7"/>
      <c r="I110" s="46" t="s">
        <v>61</v>
      </c>
    </row>
    <row r="111" spans="1:10" ht="15" customHeight="1" x14ac:dyDescent="0.35">
      <c r="A111" s="113"/>
      <c r="B111" s="7" t="s">
        <v>131</v>
      </c>
      <c r="C111" s="7" t="s">
        <v>67</v>
      </c>
      <c r="D111" s="7" t="s">
        <v>60</v>
      </c>
      <c r="E111" s="7"/>
      <c r="F111" s="7"/>
      <c r="G111" s="77">
        <v>0</v>
      </c>
      <c r="H111" s="7"/>
      <c r="I111" s="46" t="s">
        <v>61</v>
      </c>
    </row>
    <row r="112" spans="1:10" ht="15" customHeight="1" x14ac:dyDescent="0.35">
      <c r="A112" s="113"/>
      <c r="B112" s="7" t="s">
        <v>132</v>
      </c>
      <c r="C112" s="7" t="s">
        <v>67</v>
      </c>
      <c r="D112" s="7" t="s">
        <v>60</v>
      </c>
      <c r="E112" s="7"/>
      <c r="F112" s="7"/>
      <c r="G112" s="77">
        <v>0</v>
      </c>
      <c r="H112" s="7"/>
      <c r="I112" s="46" t="s">
        <v>61</v>
      </c>
    </row>
    <row r="113" spans="1:9" ht="15" customHeight="1" x14ac:dyDescent="0.35">
      <c r="A113" s="113"/>
      <c r="B113" s="7" t="s">
        <v>133</v>
      </c>
      <c r="C113" s="7" t="s">
        <v>134</v>
      </c>
      <c r="D113" s="7" t="s">
        <v>60</v>
      </c>
      <c r="E113" s="7"/>
      <c r="F113" s="7"/>
      <c r="G113" s="77">
        <v>600</v>
      </c>
      <c r="H113" s="7" t="s">
        <v>135</v>
      </c>
      <c r="I113" s="46" t="s">
        <v>61</v>
      </c>
    </row>
    <row r="114" spans="1:9" ht="15" customHeight="1" x14ac:dyDescent="0.35">
      <c r="A114" s="113"/>
      <c r="B114" s="7" t="s">
        <v>136</v>
      </c>
      <c r="C114" s="7" t="s">
        <v>67</v>
      </c>
      <c r="D114" s="7" t="s">
        <v>60</v>
      </c>
      <c r="E114" s="7"/>
      <c r="F114" s="7"/>
      <c r="G114" s="77">
        <v>0</v>
      </c>
      <c r="H114" s="7"/>
      <c r="I114" s="46" t="s">
        <v>61</v>
      </c>
    </row>
    <row r="115" spans="1:9" ht="15" customHeight="1" x14ac:dyDescent="0.35">
      <c r="A115" s="113"/>
      <c r="B115" s="7" t="s">
        <v>137</v>
      </c>
      <c r="C115" s="7" t="s">
        <v>138</v>
      </c>
      <c r="D115" s="7" t="s">
        <v>60</v>
      </c>
      <c r="E115" s="7"/>
      <c r="F115" s="7"/>
      <c r="G115" s="77">
        <v>2000</v>
      </c>
      <c r="H115" s="7"/>
      <c r="I115" s="46" t="s">
        <v>61</v>
      </c>
    </row>
    <row r="116" spans="1:9" ht="15" customHeight="1" x14ac:dyDescent="0.35">
      <c r="A116" s="113"/>
      <c r="B116" s="7" t="s">
        <v>139</v>
      </c>
      <c r="C116" s="7" t="s">
        <v>67</v>
      </c>
      <c r="D116" s="7" t="s">
        <v>60</v>
      </c>
      <c r="E116" s="7"/>
      <c r="F116" s="7"/>
      <c r="G116" s="77">
        <v>0</v>
      </c>
      <c r="H116" s="7"/>
      <c r="I116" s="46" t="s">
        <v>61</v>
      </c>
    </row>
    <row r="117" spans="1:9" ht="15" customHeight="1" x14ac:dyDescent="0.35">
      <c r="A117" s="113"/>
      <c r="B117" s="7" t="s">
        <v>140</v>
      </c>
      <c r="C117" s="7" t="s">
        <v>67</v>
      </c>
      <c r="D117" s="7" t="s">
        <v>60</v>
      </c>
      <c r="E117" s="7"/>
      <c r="F117" s="7"/>
      <c r="G117" s="77">
        <v>0</v>
      </c>
      <c r="H117" s="7"/>
      <c r="I117" s="46" t="s">
        <v>61</v>
      </c>
    </row>
    <row r="118" spans="1:9" ht="15" customHeight="1" x14ac:dyDescent="0.35">
      <c r="A118" s="113"/>
      <c r="B118" s="7" t="s">
        <v>141</v>
      </c>
      <c r="C118" s="7" t="s">
        <v>134</v>
      </c>
      <c r="D118" s="7" t="s">
        <v>60</v>
      </c>
      <c r="E118" s="7"/>
      <c r="F118" s="7"/>
      <c r="G118" s="77">
        <v>0</v>
      </c>
      <c r="H118" s="7" t="s">
        <v>142</v>
      </c>
      <c r="I118" s="46" t="s">
        <v>61</v>
      </c>
    </row>
    <row r="119" spans="1:9" ht="15" customHeight="1" x14ac:dyDescent="0.35">
      <c r="A119" s="113"/>
      <c r="B119" s="7" t="s">
        <v>143</v>
      </c>
      <c r="C119" s="7" t="s">
        <v>67</v>
      </c>
      <c r="D119" s="7" t="s">
        <v>60</v>
      </c>
      <c r="E119" s="7"/>
      <c r="F119" s="7"/>
      <c r="G119" s="77">
        <v>0</v>
      </c>
      <c r="H119" s="7"/>
      <c r="I119" s="46" t="s">
        <v>61</v>
      </c>
    </row>
    <row r="120" spans="1:9" ht="15" customHeight="1" x14ac:dyDescent="0.35">
      <c r="A120" s="113"/>
      <c r="B120" s="7" t="s">
        <v>144</v>
      </c>
      <c r="C120" s="7" t="s">
        <v>67</v>
      </c>
      <c r="D120" s="7" t="s">
        <v>60</v>
      </c>
      <c r="E120" s="7"/>
      <c r="F120" s="7"/>
      <c r="G120" s="77">
        <v>0</v>
      </c>
      <c r="H120" s="7"/>
      <c r="I120" s="46" t="s">
        <v>61</v>
      </c>
    </row>
    <row r="121" spans="1:9" ht="15" customHeight="1" x14ac:dyDescent="0.35">
      <c r="A121" s="113"/>
      <c r="B121" s="7" t="s">
        <v>145</v>
      </c>
      <c r="C121" s="7" t="s">
        <v>67</v>
      </c>
      <c r="D121" s="7" t="s">
        <v>60</v>
      </c>
      <c r="E121" s="7"/>
      <c r="F121" s="7"/>
      <c r="G121" s="77">
        <v>0</v>
      </c>
      <c r="H121" s="7"/>
      <c r="I121" s="46" t="s">
        <v>61</v>
      </c>
    </row>
    <row r="122" spans="1:9" ht="15" customHeight="1" x14ac:dyDescent="0.35">
      <c r="A122" s="113"/>
      <c r="B122" s="7"/>
      <c r="C122" s="7"/>
      <c r="D122" s="7"/>
      <c r="E122" s="7"/>
      <c r="F122" s="7"/>
      <c r="G122" s="77"/>
      <c r="H122" s="7"/>
      <c r="I122" s="46"/>
    </row>
    <row r="123" spans="1:9" ht="15" customHeight="1" x14ac:dyDescent="0.35">
      <c r="A123" s="113"/>
      <c r="B123" s="7"/>
      <c r="C123" s="7"/>
      <c r="D123" s="7"/>
      <c r="E123" s="7"/>
      <c r="F123" s="7"/>
      <c r="G123" s="77"/>
      <c r="H123" s="7"/>
      <c r="I123" s="46"/>
    </row>
    <row r="124" spans="1:9" ht="15" customHeight="1" x14ac:dyDescent="0.35">
      <c r="A124" s="113"/>
      <c r="B124" s="7"/>
      <c r="C124" s="7"/>
      <c r="D124" s="7"/>
      <c r="E124" s="7"/>
      <c r="F124" s="7"/>
      <c r="G124" s="77"/>
      <c r="H124" s="7"/>
      <c r="I124" s="46"/>
    </row>
    <row r="125" spans="1:9" ht="15" customHeight="1" x14ac:dyDescent="0.35">
      <c r="A125" s="108" t="s">
        <v>77</v>
      </c>
      <c r="B125" s="91" t="s">
        <v>146</v>
      </c>
      <c r="C125" s="91" t="s">
        <v>59</v>
      </c>
      <c r="D125" s="9">
        <v>50</v>
      </c>
      <c r="E125" s="9"/>
      <c r="F125" s="9" t="s">
        <v>25</v>
      </c>
      <c r="G125" s="77">
        <v>33</v>
      </c>
      <c r="H125" s="9"/>
      <c r="I125" s="47" t="s">
        <v>147</v>
      </c>
    </row>
    <row r="126" spans="1:9" ht="15" customHeight="1" x14ac:dyDescent="0.35">
      <c r="A126" s="108"/>
      <c r="B126" s="91" t="s">
        <v>148</v>
      </c>
      <c r="C126" s="9" t="s">
        <v>138</v>
      </c>
      <c r="D126" s="9">
        <v>4</v>
      </c>
      <c r="E126" s="9" t="s">
        <v>149</v>
      </c>
      <c r="F126" s="9"/>
      <c r="G126" s="77">
        <v>0</v>
      </c>
      <c r="H126" s="9" t="s">
        <v>150</v>
      </c>
      <c r="I126" s="47" t="s">
        <v>151</v>
      </c>
    </row>
    <row r="127" spans="1:9" ht="15" customHeight="1" x14ac:dyDescent="0.35">
      <c r="A127" s="108"/>
      <c r="B127" s="9" t="s">
        <v>152</v>
      </c>
      <c r="C127" s="9" t="s">
        <v>153</v>
      </c>
      <c r="D127" s="9">
        <v>25</v>
      </c>
      <c r="E127" s="9"/>
      <c r="F127" s="9"/>
      <c r="G127" s="77">
        <v>89</v>
      </c>
      <c r="H127" s="9" t="s">
        <v>154</v>
      </c>
      <c r="I127" s="47" t="s">
        <v>155</v>
      </c>
    </row>
    <row r="128" spans="1:9" ht="15" customHeight="1" x14ac:dyDescent="0.35">
      <c r="A128" s="108"/>
      <c r="B128" s="9" t="s">
        <v>156</v>
      </c>
      <c r="C128" s="9" t="s">
        <v>63</v>
      </c>
      <c r="D128" s="9" t="s">
        <v>92</v>
      </c>
      <c r="E128" s="9"/>
      <c r="F128" s="9"/>
      <c r="G128" s="77">
        <v>2390</v>
      </c>
      <c r="H128" s="9" t="s">
        <v>157</v>
      </c>
      <c r="I128" s="47"/>
    </row>
    <row r="129" spans="1:9" ht="15" customHeight="1" x14ac:dyDescent="0.35">
      <c r="A129" s="108"/>
      <c r="B129" s="9" t="s">
        <v>158</v>
      </c>
      <c r="C129" s="9" t="s">
        <v>106</v>
      </c>
      <c r="D129" s="9">
        <v>28</v>
      </c>
      <c r="E129" s="9"/>
      <c r="F129" s="9" t="s">
        <v>29</v>
      </c>
      <c r="G129" s="77">
        <v>0</v>
      </c>
      <c r="H129" s="9" t="s">
        <v>159</v>
      </c>
      <c r="I129" s="47" t="s">
        <v>160</v>
      </c>
    </row>
    <row r="130" spans="1:9" ht="15" customHeight="1" x14ac:dyDescent="0.35">
      <c r="A130" s="108"/>
      <c r="B130" s="9" t="s">
        <v>161</v>
      </c>
      <c r="C130" s="9" t="s">
        <v>86</v>
      </c>
      <c r="D130" s="9"/>
      <c r="E130" s="9"/>
      <c r="F130" s="9" t="s">
        <v>29</v>
      </c>
      <c r="G130" s="77">
        <v>0</v>
      </c>
      <c r="H130" s="9" t="s">
        <v>162</v>
      </c>
      <c r="I130" s="47" t="s">
        <v>163</v>
      </c>
    </row>
    <row r="131" spans="1:9" ht="15" customHeight="1" x14ac:dyDescent="0.35">
      <c r="A131" s="108"/>
      <c r="B131" s="9" t="s">
        <v>164</v>
      </c>
      <c r="C131" s="9" t="s">
        <v>97</v>
      </c>
      <c r="D131" s="9"/>
      <c r="E131" s="9"/>
      <c r="F131" s="9"/>
      <c r="G131" s="77">
        <v>724.5</v>
      </c>
      <c r="H131" s="9" t="s">
        <v>165</v>
      </c>
      <c r="I131" s="47"/>
    </row>
    <row r="132" spans="1:9" ht="15" customHeight="1" x14ac:dyDescent="0.35">
      <c r="A132" s="108"/>
      <c r="B132" s="9" t="s">
        <v>166</v>
      </c>
      <c r="C132" s="9" t="s">
        <v>97</v>
      </c>
      <c r="D132" s="9">
        <v>1</v>
      </c>
      <c r="E132" s="9" t="s">
        <v>167</v>
      </c>
      <c r="F132" s="9"/>
      <c r="G132" s="77">
        <v>250</v>
      </c>
      <c r="H132" s="9" t="s">
        <v>168</v>
      </c>
      <c r="I132" s="47" t="s">
        <v>169</v>
      </c>
    </row>
    <row r="133" spans="1:9" ht="15" customHeight="1" x14ac:dyDescent="0.35">
      <c r="A133" s="108"/>
      <c r="B133" s="9" t="s">
        <v>170</v>
      </c>
      <c r="C133" s="9" t="s">
        <v>171</v>
      </c>
      <c r="D133" s="9">
        <v>25</v>
      </c>
      <c r="E133" s="9"/>
      <c r="F133" s="9" t="s">
        <v>29</v>
      </c>
      <c r="G133" s="77">
        <v>0</v>
      </c>
      <c r="H133" s="9" t="s">
        <v>93</v>
      </c>
      <c r="I133" s="47"/>
    </row>
    <row r="134" spans="1:9" ht="15" customHeight="1" x14ac:dyDescent="0.35">
      <c r="A134" s="108"/>
      <c r="B134" s="9" t="s">
        <v>172</v>
      </c>
      <c r="C134" s="9" t="s">
        <v>173</v>
      </c>
      <c r="D134" s="9"/>
      <c r="E134" s="9"/>
      <c r="F134" s="9" t="s">
        <v>29</v>
      </c>
      <c r="G134" s="77">
        <v>900</v>
      </c>
      <c r="H134" s="9" t="s">
        <v>174</v>
      </c>
      <c r="I134" s="47"/>
    </row>
    <row r="135" spans="1:9" ht="15" customHeight="1" x14ac:dyDescent="0.35">
      <c r="A135" s="108"/>
      <c r="B135" s="9" t="s">
        <v>175</v>
      </c>
      <c r="C135" s="9" t="s">
        <v>138</v>
      </c>
      <c r="D135" s="9"/>
      <c r="E135" s="9"/>
      <c r="F135" s="9"/>
      <c r="G135" s="77">
        <v>125</v>
      </c>
      <c r="H135" s="9" t="s">
        <v>176</v>
      </c>
      <c r="I135" s="47"/>
    </row>
    <row r="136" spans="1:9" ht="15" customHeight="1" x14ac:dyDescent="0.35">
      <c r="A136" s="108"/>
      <c r="B136" s="9" t="s">
        <v>177</v>
      </c>
      <c r="C136" s="9" t="s">
        <v>80</v>
      </c>
      <c r="D136" s="9">
        <v>20</v>
      </c>
      <c r="E136" s="9"/>
      <c r="F136" s="9" t="s">
        <v>25</v>
      </c>
      <c r="G136" s="77">
        <v>0</v>
      </c>
      <c r="H136" s="9"/>
      <c r="I136" s="47" t="s">
        <v>178</v>
      </c>
    </row>
    <row r="137" spans="1:9" ht="15" customHeight="1" x14ac:dyDescent="0.35">
      <c r="A137" s="108"/>
      <c r="B137" s="9" t="s">
        <v>179</v>
      </c>
      <c r="C137" s="9" t="s">
        <v>80</v>
      </c>
      <c r="D137" s="9">
        <v>15</v>
      </c>
      <c r="E137" s="9"/>
      <c r="F137" s="9" t="s">
        <v>25</v>
      </c>
      <c r="G137" s="77">
        <v>179</v>
      </c>
      <c r="H137" s="9"/>
      <c r="I137" s="47" t="s">
        <v>180</v>
      </c>
    </row>
    <row r="138" spans="1:9" ht="15" customHeight="1" x14ac:dyDescent="0.35">
      <c r="A138" s="108"/>
      <c r="B138" s="9" t="s">
        <v>181</v>
      </c>
      <c r="C138" s="9" t="s">
        <v>80</v>
      </c>
      <c r="D138" s="9">
        <v>30</v>
      </c>
      <c r="E138" s="9"/>
      <c r="F138" s="9" t="s">
        <v>29</v>
      </c>
      <c r="G138" s="77">
        <v>0</v>
      </c>
      <c r="H138" s="9" t="s">
        <v>159</v>
      </c>
      <c r="I138" s="47" t="s">
        <v>182</v>
      </c>
    </row>
    <row r="139" spans="1:9" ht="15" customHeight="1" x14ac:dyDescent="0.35">
      <c r="A139" s="108"/>
      <c r="B139" s="9" t="s">
        <v>183</v>
      </c>
      <c r="C139" s="9" t="s">
        <v>106</v>
      </c>
      <c r="D139" s="9">
        <v>15</v>
      </c>
      <c r="E139" s="9"/>
      <c r="F139" s="9" t="s">
        <v>29</v>
      </c>
      <c r="G139" s="77">
        <v>0</v>
      </c>
      <c r="H139" s="9"/>
      <c r="I139" s="47" t="s">
        <v>184</v>
      </c>
    </row>
    <row r="140" spans="1:9" ht="15" customHeight="1" x14ac:dyDescent="0.35">
      <c r="A140" s="108"/>
      <c r="B140" s="9"/>
      <c r="C140" s="9"/>
      <c r="D140" s="9"/>
      <c r="E140" s="9"/>
      <c r="F140" s="9"/>
      <c r="G140" s="77"/>
      <c r="H140" s="9"/>
      <c r="I140" s="47"/>
    </row>
    <row r="141" spans="1:9" ht="15" customHeight="1" x14ac:dyDescent="0.35">
      <c r="A141" s="108"/>
      <c r="B141" s="9"/>
      <c r="C141" s="9"/>
      <c r="D141" s="9"/>
      <c r="E141" s="9"/>
      <c r="F141" s="9"/>
      <c r="G141" s="77"/>
      <c r="H141" s="9"/>
      <c r="I141" s="47"/>
    </row>
    <row r="142" spans="1:9" ht="15" customHeight="1" x14ac:dyDescent="0.35">
      <c r="A142" s="108"/>
      <c r="B142" s="9"/>
      <c r="C142" s="9"/>
      <c r="D142" s="9"/>
      <c r="E142" s="9"/>
      <c r="F142" s="9"/>
      <c r="G142" s="77"/>
      <c r="H142" s="9"/>
      <c r="I142" s="47"/>
    </row>
    <row r="143" spans="1:9" ht="15" customHeight="1" x14ac:dyDescent="0.35">
      <c r="A143" s="108"/>
      <c r="B143" s="9"/>
      <c r="C143" s="9"/>
      <c r="D143" s="9"/>
      <c r="E143" s="9"/>
      <c r="F143" s="9"/>
      <c r="G143" s="77"/>
      <c r="H143" s="9"/>
      <c r="I143" s="47"/>
    </row>
    <row r="144" spans="1:9" ht="15" customHeight="1" x14ac:dyDescent="0.35">
      <c r="A144" s="108"/>
      <c r="B144" s="9"/>
      <c r="C144" s="9"/>
      <c r="D144" s="9"/>
      <c r="E144" s="9"/>
      <c r="F144" s="9"/>
      <c r="G144" s="77"/>
      <c r="H144" s="9"/>
      <c r="I144" s="47"/>
    </row>
    <row r="145" spans="1:9" ht="15" customHeight="1" x14ac:dyDescent="0.35">
      <c r="A145" s="108"/>
      <c r="B145" s="9"/>
      <c r="C145" s="9"/>
      <c r="D145" s="9"/>
      <c r="E145" s="9"/>
      <c r="F145" s="9"/>
      <c r="G145" s="77"/>
      <c r="H145" s="9"/>
      <c r="I145" s="47"/>
    </row>
    <row r="146" spans="1:9" ht="15" customHeight="1" x14ac:dyDescent="0.35">
      <c r="A146" s="107" t="s">
        <v>99</v>
      </c>
      <c r="B146" s="11" t="s">
        <v>185</v>
      </c>
      <c r="C146" s="11" t="s">
        <v>186</v>
      </c>
      <c r="D146" s="11">
        <v>1</v>
      </c>
      <c r="E146" s="11" t="s">
        <v>187</v>
      </c>
      <c r="F146" s="11"/>
      <c r="G146" s="77">
        <v>8880</v>
      </c>
      <c r="H146" s="11" t="s">
        <v>188</v>
      </c>
      <c r="I146" s="48" t="s">
        <v>189</v>
      </c>
    </row>
    <row r="147" spans="1:9" ht="15" customHeight="1" x14ac:dyDescent="0.35">
      <c r="A147" s="107"/>
      <c r="B147" s="11" t="s">
        <v>190</v>
      </c>
      <c r="C147" s="11" t="s">
        <v>106</v>
      </c>
      <c r="D147" s="11">
        <v>1</v>
      </c>
      <c r="E147" s="11" t="s">
        <v>187</v>
      </c>
      <c r="F147" s="11" t="s">
        <v>25</v>
      </c>
      <c r="G147" s="77">
        <v>520</v>
      </c>
      <c r="H147" s="11" t="s">
        <v>191</v>
      </c>
      <c r="I147" s="48" t="s">
        <v>192</v>
      </c>
    </row>
    <row r="148" spans="1:9" ht="15" customHeight="1" x14ac:dyDescent="0.35">
      <c r="A148" s="107"/>
      <c r="B148" s="92" t="s">
        <v>193</v>
      </c>
      <c r="C148" s="92" t="s">
        <v>101</v>
      </c>
      <c r="D148" s="11">
        <v>1</v>
      </c>
      <c r="E148" s="11" t="s">
        <v>187</v>
      </c>
      <c r="F148" s="11" t="s">
        <v>27</v>
      </c>
      <c r="G148" s="77">
        <v>0</v>
      </c>
      <c r="H148" s="11" t="s">
        <v>194</v>
      </c>
      <c r="I148" s="48" t="s">
        <v>195</v>
      </c>
    </row>
    <row r="149" spans="1:9" ht="15" customHeight="1" x14ac:dyDescent="0.35">
      <c r="A149" s="107"/>
      <c r="B149" s="92" t="s">
        <v>193</v>
      </c>
      <c r="C149" s="92" t="s">
        <v>101</v>
      </c>
      <c r="D149" s="11">
        <v>1</v>
      </c>
      <c r="E149" s="11" t="s">
        <v>27</v>
      </c>
      <c r="F149" s="11" t="s">
        <v>27</v>
      </c>
      <c r="G149" s="77">
        <v>0</v>
      </c>
      <c r="H149" s="11" t="s">
        <v>196</v>
      </c>
      <c r="I149" s="48" t="s">
        <v>197</v>
      </c>
    </row>
    <row r="150" spans="1:9" ht="15" customHeight="1" x14ac:dyDescent="0.35">
      <c r="A150" s="107"/>
      <c r="B150" s="92" t="s">
        <v>193</v>
      </c>
      <c r="C150" s="92" t="s">
        <v>101</v>
      </c>
      <c r="D150" s="11">
        <v>1</v>
      </c>
      <c r="E150" s="11" t="s">
        <v>198</v>
      </c>
      <c r="F150" s="11" t="s">
        <v>41</v>
      </c>
      <c r="G150" s="77">
        <v>0</v>
      </c>
      <c r="H150" s="11" t="s">
        <v>196</v>
      </c>
      <c r="I150" s="48" t="s">
        <v>199</v>
      </c>
    </row>
    <row r="151" spans="1:9" ht="15" customHeight="1" x14ac:dyDescent="0.35">
      <c r="A151" s="107"/>
      <c r="B151" s="92" t="s">
        <v>193</v>
      </c>
      <c r="C151" s="92" t="s">
        <v>101</v>
      </c>
      <c r="D151" s="11">
        <v>2</v>
      </c>
      <c r="E151" s="11" t="s">
        <v>200</v>
      </c>
      <c r="F151" s="11" t="s">
        <v>41</v>
      </c>
      <c r="G151" s="77">
        <v>0</v>
      </c>
      <c r="H151" s="11" t="s">
        <v>201</v>
      </c>
      <c r="I151" s="48" t="s">
        <v>202</v>
      </c>
    </row>
    <row r="152" spans="1:9" ht="15" customHeight="1" x14ac:dyDescent="0.35">
      <c r="A152" s="107"/>
      <c r="B152" s="92" t="s">
        <v>193</v>
      </c>
      <c r="C152" s="92" t="s">
        <v>101</v>
      </c>
      <c r="D152" s="11">
        <v>1</v>
      </c>
      <c r="E152" s="11" t="s">
        <v>203</v>
      </c>
      <c r="F152" s="11" t="s">
        <v>23</v>
      </c>
      <c r="G152" s="77">
        <v>0</v>
      </c>
      <c r="H152" s="11" t="s">
        <v>204</v>
      </c>
      <c r="I152" s="48" t="s">
        <v>205</v>
      </c>
    </row>
    <row r="153" spans="1:9" ht="15" customHeight="1" x14ac:dyDescent="0.35">
      <c r="A153" s="107"/>
      <c r="B153" s="11" t="s">
        <v>206</v>
      </c>
      <c r="C153" s="11" t="s">
        <v>207</v>
      </c>
      <c r="D153" s="11">
        <v>1</v>
      </c>
      <c r="E153" s="11" t="s">
        <v>187</v>
      </c>
      <c r="F153" s="11" t="s">
        <v>37</v>
      </c>
      <c r="G153" s="77">
        <v>0</v>
      </c>
      <c r="H153" s="11"/>
      <c r="I153" s="48" t="s">
        <v>192</v>
      </c>
    </row>
    <row r="154" spans="1:9" ht="15" customHeight="1" x14ac:dyDescent="0.35">
      <c r="A154" s="107"/>
      <c r="B154" s="11"/>
      <c r="C154" s="11"/>
      <c r="D154" s="11"/>
      <c r="E154" s="11"/>
      <c r="F154" s="11"/>
      <c r="G154" s="77"/>
      <c r="H154" s="11"/>
      <c r="I154" s="48"/>
    </row>
    <row r="155" spans="1:9" ht="15" customHeight="1" x14ac:dyDescent="0.35">
      <c r="A155" s="107"/>
      <c r="B155" s="11"/>
      <c r="C155" s="11"/>
      <c r="D155" s="11"/>
      <c r="E155" s="11"/>
      <c r="F155" s="11"/>
      <c r="G155" s="77"/>
      <c r="H155" s="11"/>
      <c r="I155" s="48"/>
    </row>
    <row r="156" spans="1:9" ht="15" customHeight="1" x14ac:dyDescent="0.35">
      <c r="A156" s="107"/>
      <c r="B156" s="11"/>
      <c r="C156" s="11"/>
      <c r="D156" s="11"/>
      <c r="E156" s="11"/>
      <c r="F156" s="11"/>
      <c r="G156" s="77"/>
      <c r="H156" s="11"/>
      <c r="I156" s="48"/>
    </row>
    <row r="157" spans="1:9" ht="15" customHeight="1" x14ac:dyDescent="0.35">
      <c r="A157" s="107"/>
      <c r="B157" s="11"/>
      <c r="C157" s="11"/>
      <c r="D157" s="11"/>
      <c r="E157" s="11"/>
      <c r="F157" s="11"/>
      <c r="G157" s="77"/>
      <c r="H157" s="11"/>
      <c r="I157" s="48"/>
    </row>
    <row r="158" spans="1:9" ht="15" customHeight="1" x14ac:dyDescent="0.35">
      <c r="A158" s="107"/>
      <c r="B158" s="11"/>
      <c r="C158" s="11"/>
      <c r="D158" s="11"/>
      <c r="E158" s="11"/>
      <c r="F158" s="11"/>
      <c r="G158" s="77"/>
      <c r="H158" s="11"/>
      <c r="I158" s="48"/>
    </row>
    <row r="159" spans="1:9" ht="15" customHeight="1" x14ac:dyDescent="0.35">
      <c r="A159" s="107"/>
      <c r="B159" s="11"/>
      <c r="C159" s="11"/>
      <c r="D159" s="11"/>
      <c r="E159" s="11"/>
      <c r="F159" s="11"/>
      <c r="G159" s="77"/>
      <c r="H159" s="11"/>
      <c r="I159" s="48"/>
    </row>
    <row r="160" spans="1:9" ht="15" customHeight="1" x14ac:dyDescent="0.35">
      <c r="A160" s="107"/>
      <c r="B160" s="11"/>
      <c r="C160" s="11"/>
      <c r="D160" s="11"/>
      <c r="E160" s="11"/>
      <c r="F160" s="11"/>
      <c r="G160" s="77"/>
      <c r="H160" s="11"/>
      <c r="I160" s="48"/>
    </row>
    <row r="161" spans="1:10" ht="15" customHeight="1" x14ac:dyDescent="0.35">
      <c r="A161" s="107"/>
      <c r="B161" s="11"/>
      <c r="C161" s="11"/>
      <c r="D161" s="11"/>
      <c r="E161" s="11"/>
      <c r="F161" s="11"/>
      <c r="G161" s="77"/>
      <c r="H161" s="11"/>
      <c r="I161" s="48"/>
    </row>
    <row r="162" spans="1:10" ht="15" customHeight="1" x14ac:dyDescent="0.35">
      <c r="A162" s="107"/>
      <c r="B162" s="11"/>
      <c r="C162" s="11"/>
      <c r="D162" s="11"/>
      <c r="E162" s="11"/>
      <c r="F162" s="11"/>
      <c r="G162" s="77"/>
      <c r="H162" s="11"/>
      <c r="I162" s="48"/>
    </row>
    <row r="163" spans="1:10" ht="15" customHeight="1" x14ac:dyDescent="0.35">
      <c r="A163" s="107"/>
      <c r="B163" s="11"/>
      <c r="C163" s="11"/>
      <c r="D163" s="11"/>
      <c r="E163" s="11"/>
      <c r="F163" s="11"/>
      <c r="G163" s="77"/>
      <c r="H163" s="11"/>
      <c r="I163" s="48"/>
    </row>
    <row r="164" spans="1:10" ht="15" customHeight="1" x14ac:dyDescent="0.35">
      <c r="A164" s="107"/>
      <c r="B164" s="11"/>
      <c r="C164" s="11"/>
      <c r="D164" s="11"/>
      <c r="E164" s="11"/>
      <c r="F164" s="11"/>
      <c r="G164" s="77"/>
      <c r="H164" s="11"/>
      <c r="I164" s="48"/>
    </row>
    <row r="165" spans="1:10" ht="15" customHeight="1" x14ac:dyDescent="0.35">
      <c r="A165" s="107"/>
      <c r="B165" s="11"/>
      <c r="C165" s="11"/>
      <c r="D165" s="11"/>
      <c r="E165" s="11"/>
      <c r="F165" s="11"/>
      <c r="G165" s="77"/>
      <c r="H165" s="11"/>
      <c r="I165" s="48"/>
    </row>
    <row r="166" spans="1:10" ht="15" customHeight="1" x14ac:dyDescent="0.35">
      <c r="A166" s="107"/>
      <c r="B166" s="11"/>
      <c r="C166" s="11"/>
      <c r="D166" s="11"/>
      <c r="E166" s="11"/>
      <c r="F166" s="11"/>
      <c r="G166" s="77"/>
      <c r="H166" s="11"/>
      <c r="I166" s="48"/>
    </row>
    <row r="167" spans="1:10" s="14" customFormat="1" ht="15" customHeight="1" x14ac:dyDescent="0.35">
      <c r="A167" s="1"/>
      <c r="B167" s="22"/>
      <c r="C167" s="22"/>
      <c r="D167" s="22"/>
      <c r="E167" s="22"/>
      <c r="F167" s="22"/>
      <c r="G167" s="77"/>
      <c r="H167" s="29" t="s">
        <v>208</v>
      </c>
      <c r="I167" s="49">
        <f>SUM(G102:G166)</f>
        <v>16735.5</v>
      </c>
      <c r="J167" s="1"/>
    </row>
    <row r="168" spans="1:10" s="14" customFormat="1" ht="15" customHeight="1" x14ac:dyDescent="0.35">
      <c r="A168" s="114" t="s">
        <v>48</v>
      </c>
      <c r="B168" s="116" t="s">
        <v>49</v>
      </c>
      <c r="C168" s="117"/>
      <c r="D168" s="117"/>
      <c r="E168" s="117"/>
      <c r="F168" s="117"/>
      <c r="G168" s="118"/>
      <c r="H168" s="27"/>
      <c r="I168" s="51"/>
    </row>
    <row r="169" spans="1:10" ht="15" customHeight="1" x14ac:dyDescent="0.35">
      <c r="A169" s="114"/>
      <c r="B169" s="119" t="s">
        <v>209</v>
      </c>
      <c r="C169" s="119"/>
      <c r="D169" s="119"/>
      <c r="E169" s="119"/>
      <c r="F169" s="119"/>
      <c r="G169" s="119"/>
      <c r="H169" s="27"/>
      <c r="I169" s="51"/>
      <c r="J169" s="14"/>
    </row>
    <row r="170" spans="1:10" ht="15" customHeight="1" x14ac:dyDescent="0.35">
      <c r="A170" s="115"/>
      <c r="B170" s="20" t="s">
        <v>49</v>
      </c>
      <c r="C170" s="20" t="s">
        <v>51</v>
      </c>
      <c r="D170" s="20" t="s">
        <v>52</v>
      </c>
      <c r="E170" s="20" t="s">
        <v>53</v>
      </c>
      <c r="F170" s="20" t="s">
        <v>54</v>
      </c>
      <c r="G170" s="81" t="s">
        <v>55</v>
      </c>
      <c r="H170" s="20" t="s">
        <v>16</v>
      </c>
      <c r="I170" s="21" t="s">
        <v>56</v>
      </c>
    </row>
    <row r="171" spans="1:10" ht="15" customHeight="1" x14ac:dyDescent="0.35">
      <c r="A171" s="113" t="s">
        <v>57</v>
      </c>
      <c r="B171" s="7" t="s">
        <v>210</v>
      </c>
      <c r="C171" s="7" t="s">
        <v>211</v>
      </c>
      <c r="D171" s="7" t="s">
        <v>212</v>
      </c>
      <c r="E171" s="7"/>
      <c r="F171" s="7"/>
      <c r="G171" s="77">
        <v>0</v>
      </c>
      <c r="H171" s="7" t="s">
        <v>213</v>
      </c>
      <c r="I171" s="46"/>
    </row>
    <row r="172" spans="1:10" ht="15" customHeight="1" x14ac:dyDescent="0.35">
      <c r="A172" s="113"/>
      <c r="B172" s="7" t="s">
        <v>214</v>
      </c>
      <c r="C172" s="7" t="s">
        <v>211</v>
      </c>
      <c r="D172" s="7" t="s">
        <v>212</v>
      </c>
      <c r="E172" s="7"/>
      <c r="F172" s="7"/>
      <c r="G172" s="77">
        <v>0</v>
      </c>
      <c r="H172" s="7" t="s">
        <v>213</v>
      </c>
      <c r="I172" s="46"/>
    </row>
    <row r="173" spans="1:10" ht="15" customHeight="1" x14ac:dyDescent="0.35">
      <c r="A173" s="113"/>
      <c r="B173" s="7" t="s">
        <v>215</v>
      </c>
      <c r="C173" s="7" t="s">
        <v>134</v>
      </c>
      <c r="D173" s="7" t="s">
        <v>60</v>
      </c>
      <c r="E173" s="7"/>
      <c r="F173" s="7"/>
      <c r="G173" s="77">
        <v>750</v>
      </c>
      <c r="H173" s="7"/>
      <c r="I173" s="46"/>
    </row>
    <row r="174" spans="1:10" ht="15" customHeight="1" x14ac:dyDescent="0.35">
      <c r="A174" s="113"/>
      <c r="B174" s="7" t="s">
        <v>216</v>
      </c>
      <c r="C174" s="7" t="s">
        <v>134</v>
      </c>
      <c r="D174" s="7" t="s">
        <v>60</v>
      </c>
      <c r="E174" s="7"/>
      <c r="F174" s="7"/>
      <c r="G174" s="77">
        <v>0</v>
      </c>
      <c r="H174" s="7" t="s">
        <v>217</v>
      </c>
      <c r="I174" s="46"/>
    </row>
    <row r="175" spans="1:10" ht="15" customHeight="1" x14ac:dyDescent="0.35">
      <c r="A175" s="113"/>
      <c r="B175" s="7" t="s">
        <v>218</v>
      </c>
      <c r="C175" s="7" t="s">
        <v>134</v>
      </c>
      <c r="D175" s="7" t="s">
        <v>60</v>
      </c>
      <c r="E175" s="7"/>
      <c r="F175" s="7"/>
      <c r="G175" s="77">
        <v>0</v>
      </c>
      <c r="H175" s="7"/>
      <c r="I175" s="46"/>
    </row>
    <row r="176" spans="1:10" ht="15" customHeight="1" x14ac:dyDescent="0.35">
      <c r="A176" s="113"/>
      <c r="B176" s="7" t="s">
        <v>219</v>
      </c>
      <c r="C176" s="7" t="s">
        <v>220</v>
      </c>
      <c r="D176" s="7" t="s">
        <v>60</v>
      </c>
      <c r="E176" s="7"/>
      <c r="F176" s="7"/>
      <c r="G176" s="77">
        <v>1000</v>
      </c>
      <c r="H176" s="7" t="s">
        <v>221</v>
      </c>
      <c r="I176" s="46"/>
    </row>
    <row r="177" spans="1:9" ht="15" customHeight="1" x14ac:dyDescent="0.35">
      <c r="A177" s="113"/>
      <c r="B177" s="93" t="s">
        <v>222</v>
      </c>
      <c r="C177" s="7" t="s">
        <v>67</v>
      </c>
      <c r="D177" s="7" t="s">
        <v>60</v>
      </c>
      <c r="E177" s="7"/>
      <c r="F177" s="7"/>
      <c r="G177" s="77">
        <v>0</v>
      </c>
      <c r="H177" s="7"/>
      <c r="I177" s="46"/>
    </row>
    <row r="178" spans="1:9" ht="15" customHeight="1" x14ac:dyDescent="0.35">
      <c r="A178" s="113"/>
      <c r="B178" s="93" t="s">
        <v>223</v>
      </c>
      <c r="C178" s="7" t="s">
        <v>67</v>
      </c>
      <c r="D178" s="7" t="s">
        <v>60</v>
      </c>
      <c r="E178" s="7"/>
      <c r="F178" s="7"/>
      <c r="G178" s="77">
        <v>0</v>
      </c>
      <c r="H178" s="7"/>
      <c r="I178" s="46"/>
    </row>
    <row r="179" spans="1:9" ht="15" customHeight="1" x14ac:dyDescent="0.35">
      <c r="A179" s="113"/>
      <c r="B179" s="93" t="s">
        <v>224</v>
      </c>
      <c r="C179" s="7" t="s">
        <v>67</v>
      </c>
      <c r="D179" s="7" t="s">
        <v>60</v>
      </c>
      <c r="E179" s="7"/>
      <c r="F179" s="7"/>
      <c r="G179" s="77">
        <v>0</v>
      </c>
      <c r="H179" s="7"/>
      <c r="I179" s="46"/>
    </row>
    <row r="180" spans="1:9" ht="15" customHeight="1" x14ac:dyDescent="0.35">
      <c r="A180" s="113"/>
      <c r="B180" s="93" t="s">
        <v>225</v>
      </c>
      <c r="C180" s="7" t="s">
        <v>67</v>
      </c>
      <c r="D180" s="7" t="s">
        <v>60</v>
      </c>
      <c r="E180" s="7"/>
      <c r="F180" s="7"/>
      <c r="G180" s="77">
        <v>0</v>
      </c>
      <c r="H180" s="95" t="s">
        <v>226</v>
      </c>
      <c r="I180" s="46"/>
    </row>
    <row r="181" spans="1:9" ht="15" customHeight="1" x14ac:dyDescent="0.35">
      <c r="A181" s="113"/>
      <c r="B181" s="7" t="s">
        <v>227</v>
      </c>
      <c r="C181" s="7" t="s">
        <v>67</v>
      </c>
      <c r="D181" s="7" t="s">
        <v>212</v>
      </c>
      <c r="E181" s="7"/>
      <c r="F181" s="7"/>
      <c r="G181" s="77">
        <v>0</v>
      </c>
      <c r="H181" s="7"/>
      <c r="I181" s="46"/>
    </row>
    <row r="182" spans="1:9" ht="15" customHeight="1" x14ac:dyDescent="0.35">
      <c r="A182" s="113"/>
      <c r="B182" s="7" t="s">
        <v>228</v>
      </c>
      <c r="C182" s="7" t="s">
        <v>67</v>
      </c>
      <c r="D182" s="7" t="s">
        <v>212</v>
      </c>
      <c r="E182" s="7"/>
      <c r="F182" s="7"/>
      <c r="G182" s="77">
        <v>0</v>
      </c>
      <c r="H182" s="7"/>
      <c r="I182" s="46"/>
    </row>
    <row r="183" spans="1:9" ht="15" customHeight="1" x14ac:dyDescent="0.35">
      <c r="A183" s="113"/>
      <c r="B183" s="94" t="s">
        <v>229</v>
      </c>
      <c r="C183" s="7" t="s">
        <v>67</v>
      </c>
      <c r="D183" s="7" t="s">
        <v>60</v>
      </c>
      <c r="E183" s="7"/>
      <c r="F183" s="7"/>
      <c r="G183" s="77">
        <v>0</v>
      </c>
      <c r="H183" s="7"/>
      <c r="I183" s="46"/>
    </row>
    <row r="184" spans="1:9" ht="15" customHeight="1" x14ac:dyDescent="0.35">
      <c r="A184" s="113"/>
      <c r="B184" s="94" t="s">
        <v>230</v>
      </c>
      <c r="C184" s="7" t="s">
        <v>67</v>
      </c>
      <c r="D184" s="7" t="s">
        <v>60</v>
      </c>
      <c r="E184" s="7"/>
      <c r="F184" s="7"/>
      <c r="G184" s="77">
        <v>0</v>
      </c>
      <c r="H184" s="7" t="s">
        <v>231</v>
      </c>
      <c r="I184" s="46"/>
    </row>
    <row r="185" spans="1:9" ht="15" customHeight="1" x14ac:dyDescent="0.35">
      <c r="A185" s="113"/>
      <c r="B185" s="94" t="s">
        <v>232</v>
      </c>
      <c r="C185" s="7" t="s">
        <v>67</v>
      </c>
      <c r="D185" s="7" t="s">
        <v>60</v>
      </c>
      <c r="E185" s="7"/>
      <c r="F185" s="7"/>
      <c r="G185" s="77">
        <v>0</v>
      </c>
      <c r="H185" s="7" t="s">
        <v>233</v>
      </c>
      <c r="I185" s="46"/>
    </row>
    <row r="186" spans="1:9" ht="15" customHeight="1" x14ac:dyDescent="0.35">
      <c r="A186" s="113"/>
      <c r="B186" s="94" t="s">
        <v>234</v>
      </c>
      <c r="C186" s="7" t="s">
        <v>67</v>
      </c>
      <c r="D186" s="7" t="s">
        <v>60</v>
      </c>
      <c r="E186" s="7"/>
      <c r="F186" s="7"/>
      <c r="G186" s="77">
        <v>0</v>
      </c>
      <c r="H186" s="7"/>
      <c r="I186" s="46"/>
    </row>
    <row r="187" spans="1:9" ht="15" customHeight="1" x14ac:dyDescent="0.35">
      <c r="A187" s="113"/>
      <c r="B187" s="94" t="s">
        <v>140</v>
      </c>
      <c r="C187" s="7" t="s">
        <v>67</v>
      </c>
      <c r="D187" s="7" t="s">
        <v>235</v>
      </c>
      <c r="E187" s="7"/>
      <c r="F187" s="7"/>
      <c r="G187" s="77">
        <v>0</v>
      </c>
      <c r="H187" s="7"/>
      <c r="I187" s="46"/>
    </row>
    <row r="188" spans="1:9" ht="15" customHeight="1" x14ac:dyDescent="0.35">
      <c r="A188" s="113"/>
      <c r="B188" s="94" t="s">
        <v>236</v>
      </c>
      <c r="C188" s="7" t="s">
        <v>67</v>
      </c>
      <c r="D188" s="7" t="s">
        <v>60</v>
      </c>
      <c r="E188" s="7"/>
      <c r="F188" s="7"/>
      <c r="G188" s="77">
        <v>0</v>
      </c>
      <c r="H188" s="7" t="s">
        <v>237</v>
      </c>
      <c r="I188" s="46"/>
    </row>
    <row r="189" spans="1:9" ht="15" customHeight="1" x14ac:dyDescent="0.35">
      <c r="A189" s="113"/>
      <c r="B189" s="94" t="s">
        <v>238</v>
      </c>
      <c r="C189" s="7" t="s">
        <v>67</v>
      </c>
      <c r="D189" s="7" t="s">
        <v>60</v>
      </c>
      <c r="E189" s="7"/>
      <c r="F189" s="7"/>
      <c r="G189" s="77">
        <v>0</v>
      </c>
      <c r="H189" s="7" t="s">
        <v>239</v>
      </c>
      <c r="I189" s="46"/>
    </row>
    <row r="190" spans="1:9" ht="15" customHeight="1" x14ac:dyDescent="0.35">
      <c r="A190" s="113"/>
      <c r="B190" s="94"/>
      <c r="C190" s="7"/>
      <c r="D190" s="7"/>
      <c r="E190" s="7"/>
      <c r="F190" s="7"/>
      <c r="G190" s="77"/>
      <c r="H190" s="7"/>
      <c r="I190" s="46"/>
    </row>
    <row r="191" spans="1:9" ht="15" customHeight="1" x14ac:dyDescent="0.35">
      <c r="A191" s="113"/>
      <c r="B191" s="7"/>
      <c r="C191" s="7"/>
      <c r="D191" s="7"/>
      <c r="E191" s="7"/>
      <c r="F191" s="7"/>
      <c r="G191" s="77"/>
      <c r="H191" s="7"/>
      <c r="I191" s="46"/>
    </row>
    <row r="192" spans="1:9" ht="15" customHeight="1" x14ac:dyDescent="0.35">
      <c r="A192" s="113"/>
      <c r="B192" s="7"/>
      <c r="C192" s="7"/>
      <c r="D192" s="7"/>
      <c r="E192" s="7"/>
      <c r="F192" s="7"/>
      <c r="G192" s="77"/>
      <c r="H192" s="7"/>
      <c r="I192" s="46"/>
    </row>
    <row r="193" spans="1:9" ht="15" customHeight="1" x14ac:dyDescent="0.35">
      <c r="A193" s="108" t="s">
        <v>77</v>
      </c>
      <c r="B193" s="9" t="s">
        <v>240</v>
      </c>
      <c r="C193" s="9" t="s">
        <v>80</v>
      </c>
      <c r="D193" s="9" t="s">
        <v>241</v>
      </c>
      <c r="E193" s="9"/>
      <c r="F193" s="9"/>
      <c r="G193" s="77">
        <v>0</v>
      </c>
      <c r="H193" s="9" t="s">
        <v>242</v>
      </c>
      <c r="I193" s="47" t="s">
        <v>243</v>
      </c>
    </row>
    <row r="194" spans="1:9" ht="15" customHeight="1" x14ac:dyDescent="0.35">
      <c r="A194" s="108"/>
      <c r="B194" s="9" t="s">
        <v>244</v>
      </c>
      <c r="C194" s="9" t="s">
        <v>80</v>
      </c>
      <c r="D194" s="9" t="s">
        <v>245</v>
      </c>
      <c r="E194" s="9"/>
      <c r="F194" s="9"/>
      <c r="G194" s="77">
        <v>3000</v>
      </c>
      <c r="H194" s="9" t="s">
        <v>246</v>
      </c>
      <c r="I194" s="47" t="s">
        <v>243</v>
      </c>
    </row>
    <row r="195" spans="1:9" ht="15" customHeight="1" x14ac:dyDescent="0.35">
      <c r="A195" s="108"/>
      <c r="B195" s="9" t="s">
        <v>247</v>
      </c>
      <c r="C195" s="9" t="s">
        <v>138</v>
      </c>
      <c r="D195" s="9">
        <v>15</v>
      </c>
      <c r="E195" s="9" t="s">
        <v>92</v>
      </c>
      <c r="F195" s="9"/>
      <c r="G195" s="77">
        <v>200</v>
      </c>
      <c r="H195" s="9"/>
      <c r="I195" s="47"/>
    </row>
    <row r="196" spans="1:9" ht="15" customHeight="1" x14ac:dyDescent="0.35">
      <c r="A196" s="108"/>
      <c r="B196" s="9" t="s">
        <v>248</v>
      </c>
      <c r="C196" s="9" t="s">
        <v>173</v>
      </c>
      <c r="D196" s="9"/>
      <c r="E196" s="9"/>
      <c r="F196" s="9" t="s">
        <v>23</v>
      </c>
      <c r="G196" s="77">
        <v>1500</v>
      </c>
      <c r="H196" s="9"/>
      <c r="I196" s="47" t="s">
        <v>249</v>
      </c>
    </row>
    <row r="197" spans="1:9" ht="15" customHeight="1" x14ac:dyDescent="0.35">
      <c r="A197" s="108"/>
      <c r="B197" s="9" t="s">
        <v>250</v>
      </c>
      <c r="C197" s="9" t="s">
        <v>138</v>
      </c>
      <c r="D197" s="9"/>
      <c r="E197" s="9"/>
      <c r="F197" s="9"/>
      <c r="G197" s="77">
        <v>570</v>
      </c>
      <c r="H197" s="9"/>
      <c r="I197" s="47"/>
    </row>
    <row r="198" spans="1:9" ht="15" customHeight="1" x14ac:dyDescent="0.35">
      <c r="A198" s="108"/>
      <c r="B198" s="9" t="s">
        <v>251</v>
      </c>
      <c r="C198" s="9" t="s">
        <v>138</v>
      </c>
      <c r="D198" s="9"/>
      <c r="E198" s="9"/>
      <c r="F198" s="9"/>
      <c r="G198" s="77">
        <v>85</v>
      </c>
      <c r="H198" s="9"/>
      <c r="I198" s="47"/>
    </row>
    <row r="199" spans="1:9" ht="15" customHeight="1" x14ac:dyDescent="0.35">
      <c r="A199" s="108"/>
      <c r="B199" s="9" t="s">
        <v>252</v>
      </c>
      <c r="C199" s="9" t="s">
        <v>106</v>
      </c>
      <c r="D199" s="9">
        <v>25</v>
      </c>
      <c r="E199" s="9"/>
      <c r="F199" s="9" t="s">
        <v>23</v>
      </c>
      <c r="G199" s="77">
        <v>0</v>
      </c>
      <c r="H199" s="9"/>
      <c r="I199" s="47"/>
    </row>
    <row r="200" spans="1:9" ht="15" customHeight="1" x14ac:dyDescent="0.35">
      <c r="A200" s="108"/>
      <c r="B200" s="9" t="s">
        <v>253</v>
      </c>
      <c r="C200" s="9" t="s">
        <v>130</v>
      </c>
      <c r="D200" s="9"/>
      <c r="E200" s="9"/>
      <c r="F200" s="9"/>
      <c r="G200" s="77">
        <v>800</v>
      </c>
      <c r="H200" s="9"/>
      <c r="I200" s="47"/>
    </row>
    <row r="201" spans="1:9" ht="15" customHeight="1" x14ac:dyDescent="0.35">
      <c r="A201" s="108"/>
      <c r="B201" s="9" t="s">
        <v>254</v>
      </c>
      <c r="C201" s="9" t="s">
        <v>106</v>
      </c>
      <c r="D201" s="9">
        <v>5</v>
      </c>
      <c r="E201" s="9"/>
      <c r="F201" s="9" t="s">
        <v>255</v>
      </c>
      <c r="G201" s="77">
        <v>0</v>
      </c>
      <c r="H201" s="9" t="s">
        <v>256</v>
      </c>
      <c r="I201" s="47"/>
    </row>
    <row r="202" spans="1:9" ht="15" customHeight="1" x14ac:dyDescent="0.35">
      <c r="A202" s="108"/>
      <c r="B202" s="9" t="s">
        <v>257</v>
      </c>
      <c r="C202" s="9" t="s">
        <v>106</v>
      </c>
      <c r="D202" s="9">
        <v>10</v>
      </c>
      <c r="E202" s="9"/>
      <c r="F202" s="9" t="s">
        <v>23</v>
      </c>
      <c r="G202" s="77">
        <v>0</v>
      </c>
      <c r="H202" s="9"/>
      <c r="I202" s="47" t="s">
        <v>258</v>
      </c>
    </row>
    <row r="203" spans="1:9" ht="15" customHeight="1" x14ac:dyDescent="0.35">
      <c r="A203" s="108"/>
      <c r="B203" s="9" t="s">
        <v>259</v>
      </c>
      <c r="C203" s="9" t="s">
        <v>106</v>
      </c>
      <c r="D203" s="9">
        <v>10</v>
      </c>
      <c r="E203" s="9"/>
      <c r="F203" s="9" t="s">
        <v>23</v>
      </c>
      <c r="G203" s="77">
        <v>59.99</v>
      </c>
      <c r="H203" s="9"/>
      <c r="I203" s="47" t="s">
        <v>258</v>
      </c>
    </row>
    <row r="204" spans="1:9" ht="15" customHeight="1" x14ac:dyDescent="0.35">
      <c r="A204" s="108"/>
      <c r="B204" s="9" t="s">
        <v>260</v>
      </c>
      <c r="C204" s="9" t="s">
        <v>106</v>
      </c>
      <c r="D204" s="9">
        <v>3</v>
      </c>
      <c r="E204" s="9"/>
      <c r="F204" s="9"/>
      <c r="G204" s="77">
        <v>0</v>
      </c>
      <c r="H204" s="9"/>
      <c r="I204" s="47"/>
    </row>
    <row r="205" spans="1:9" ht="15" customHeight="1" x14ac:dyDescent="0.35">
      <c r="A205" s="108"/>
      <c r="B205" s="9" t="s">
        <v>261</v>
      </c>
      <c r="C205" s="9" t="s">
        <v>80</v>
      </c>
      <c r="D205" s="9">
        <v>36</v>
      </c>
      <c r="E205" s="9"/>
      <c r="F205" s="9" t="s">
        <v>23</v>
      </c>
      <c r="G205" s="77">
        <v>0</v>
      </c>
      <c r="H205" s="9" t="s">
        <v>262</v>
      </c>
      <c r="I205" s="47" t="s">
        <v>258</v>
      </c>
    </row>
    <row r="206" spans="1:9" ht="15" customHeight="1" x14ac:dyDescent="0.35">
      <c r="A206" s="108"/>
      <c r="B206" s="9" t="s">
        <v>263</v>
      </c>
      <c r="C206" s="9" t="s">
        <v>106</v>
      </c>
      <c r="D206" s="9">
        <v>4</v>
      </c>
      <c r="E206" s="9" t="s">
        <v>264</v>
      </c>
      <c r="F206" s="9" t="s">
        <v>23</v>
      </c>
      <c r="G206" s="77">
        <v>0</v>
      </c>
      <c r="H206" s="9" t="s">
        <v>265</v>
      </c>
      <c r="I206" s="47" t="s">
        <v>266</v>
      </c>
    </row>
    <row r="207" spans="1:9" ht="15" customHeight="1" x14ac:dyDescent="0.35">
      <c r="A207" s="108"/>
      <c r="B207" s="9" t="s">
        <v>267</v>
      </c>
      <c r="C207" s="9" t="s">
        <v>138</v>
      </c>
      <c r="D207" s="9"/>
      <c r="E207" s="9"/>
      <c r="F207" s="9"/>
      <c r="G207" s="77">
        <v>41.58</v>
      </c>
      <c r="H207" s="9"/>
      <c r="I207" s="47"/>
    </row>
    <row r="208" spans="1:9" ht="15" customHeight="1" x14ac:dyDescent="0.35">
      <c r="A208" s="108"/>
      <c r="B208" s="9" t="s">
        <v>268</v>
      </c>
      <c r="C208" s="9" t="s">
        <v>91</v>
      </c>
      <c r="D208" s="9" t="s">
        <v>269</v>
      </c>
      <c r="E208" s="9"/>
      <c r="F208" s="9" t="s">
        <v>270</v>
      </c>
      <c r="G208" s="77">
        <v>0</v>
      </c>
      <c r="H208" s="9" t="s">
        <v>271</v>
      </c>
      <c r="I208" s="47" t="s">
        <v>272</v>
      </c>
    </row>
    <row r="209" spans="1:9" ht="15" customHeight="1" x14ac:dyDescent="0.35">
      <c r="A209" s="108"/>
      <c r="B209" s="9" t="s">
        <v>273</v>
      </c>
      <c r="C209" s="9" t="s">
        <v>274</v>
      </c>
      <c r="D209" s="9"/>
      <c r="E209" s="9"/>
      <c r="F209" s="9"/>
      <c r="G209" s="77">
        <v>0</v>
      </c>
      <c r="H209" s="9" t="s">
        <v>275</v>
      </c>
      <c r="I209" s="47"/>
    </row>
    <row r="210" spans="1:9" ht="15" customHeight="1" x14ac:dyDescent="0.35">
      <c r="A210" s="108"/>
      <c r="B210" s="96" t="s">
        <v>276</v>
      </c>
      <c r="C210" s="9" t="s">
        <v>106</v>
      </c>
      <c r="D210" s="9">
        <v>3</v>
      </c>
      <c r="E210" s="9" t="s">
        <v>277</v>
      </c>
      <c r="F210" s="9"/>
      <c r="G210" s="78">
        <v>0</v>
      </c>
      <c r="H210" s="9" t="s">
        <v>278</v>
      </c>
      <c r="I210" s="47"/>
    </row>
    <row r="211" spans="1:9" ht="15" customHeight="1" x14ac:dyDescent="0.35">
      <c r="A211" s="108"/>
      <c r="B211" s="9" t="s">
        <v>279</v>
      </c>
      <c r="C211" s="9" t="s">
        <v>274</v>
      </c>
      <c r="D211" s="9">
        <v>30</v>
      </c>
      <c r="E211" s="9"/>
      <c r="F211" s="9" t="s">
        <v>280</v>
      </c>
      <c r="G211" s="77">
        <v>0</v>
      </c>
      <c r="H211" s="9" t="s">
        <v>281</v>
      </c>
      <c r="I211" s="47" t="s">
        <v>249</v>
      </c>
    </row>
    <row r="212" spans="1:9" ht="15" customHeight="1" x14ac:dyDescent="0.35">
      <c r="A212" s="108"/>
      <c r="B212" s="9"/>
      <c r="C212" s="9"/>
      <c r="D212" s="9"/>
      <c r="E212" s="9"/>
      <c r="F212" s="9"/>
      <c r="G212" s="77"/>
      <c r="H212" s="9"/>
      <c r="I212" s="47"/>
    </row>
    <row r="213" spans="1:9" ht="15" customHeight="1" x14ac:dyDescent="0.35">
      <c r="A213" s="108"/>
      <c r="B213" s="9"/>
      <c r="C213" s="9"/>
      <c r="D213" s="9"/>
      <c r="E213" s="9"/>
      <c r="F213" s="9"/>
      <c r="G213" s="77"/>
      <c r="H213" s="9"/>
      <c r="I213" s="47"/>
    </row>
    <row r="214" spans="1:9" ht="15" customHeight="1" x14ac:dyDescent="0.35">
      <c r="A214" s="107" t="s">
        <v>99</v>
      </c>
      <c r="B214" s="92" t="s">
        <v>282</v>
      </c>
      <c r="C214" s="11" t="s">
        <v>283</v>
      </c>
      <c r="D214" s="11">
        <v>1</v>
      </c>
      <c r="E214" s="11" t="s">
        <v>284</v>
      </c>
      <c r="F214" s="11"/>
      <c r="G214" s="77">
        <v>5630</v>
      </c>
      <c r="H214" s="11" t="s">
        <v>285</v>
      </c>
      <c r="I214" s="48" t="s">
        <v>286</v>
      </c>
    </row>
    <row r="215" spans="1:9" ht="15" customHeight="1" x14ac:dyDescent="0.35">
      <c r="A215" s="107"/>
      <c r="B215" s="92" t="s">
        <v>287</v>
      </c>
      <c r="C215" s="11" t="s">
        <v>153</v>
      </c>
      <c r="D215" s="11">
        <v>5</v>
      </c>
      <c r="E215" s="11"/>
      <c r="F215" s="11" t="s">
        <v>43</v>
      </c>
      <c r="G215" s="77">
        <v>11000</v>
      </c>
      <c r="H215" s="11" t="s">
        <v>288</v>
      </c>
      <c r="I215" s="48" t="s">
        <v>289</v>
      </c>
    </row>
    <row r="216" spans="1:9" ht="15" customHeight="1" x14ac:dyDescent="0.35">
      <c r="A216" s="107"/>
      <c r="B216" s="92" t="s">
        <v>290</v>
      </c>
      <c r="C216" s="11" t="s">
        <v>106</v>
      </c>
      <c r="D216" s="11">
        <v>10</v>
      </c>
      <c r="E216" s="11"/>
      <c r="F216" s="11" t="s">
        <v>43</v>
      </c>
      <c r="G216" s="77">
        <v>0</v>
      </c>
      <c r="H216" s="11" t="s">
        <v>291</v>
      </c>
      <c r="I216" s="48" t="s">
        <v>292</v>
      </c>
    </row>
    <row r="217" spans="1:9" ht="15" customHeight="1" x14ac:dyDescent="0.35">
      <c r="A217" s="107"/>
      <c r="B217" s="11" t="s">
        <v>293</v>
      </c>
      <c r="C217" s="11" t="s">
        <v>211</v>
      </c>
      <c r="D217" s="11">
        <v>5</v>
      </c>
      <c r="E217" s="11"/>
      <c r="F217" s="11" t="s">
        <v>43</v>
      </c>
      <c r="G217" s="77">
        <v>0</v>
      </c>
      <c r="H217" s="11" t="s">
        <v>294</v>
      </c>
      <c r="I217" s="48"/>
    </row>
    <row r="218" spans="1:9" ht="15" customHeight="1" x14ac:dyDescent="0.35">
      <c r="A218" s="107"/>
      <c r="B218" s="97" t="s">
        <v>295</v>
      </c>
      <c r="C218" s="11" t="s">
        <v>111</v>
      </c>
      <c r="D218" s="11">
        <v>1</v>
      </c>
      <c r="E218" s="11" t="s">
        <v>284</v>
      </c>
      <c r="F218" s="11"/>
      <c r="G218" s="77">
        <v>1760</v>
      </c>
      <c r="H218" s="11" t="s">
        <v>296</v>
      </c>
      <c r="I218" s="48" t="s">
        <v>297</v>
      </c>
    </row>
    <row r="219" spans="1:9" ht="15" customHeight="1" x14ac:dyDescent="0.35">
      <c r="A219" s="107"/>
      <c r="B219" s="11"/>
      <c r="C219" s="11"/>
      <c r="D219" s="11"/>
      <c r="E219" s="11"/>
      <c r="F219" s="11"/>
      <c r="G219" s="77"/>
      <c r="H219" s="11"/>
      <c r="I219" s="48"/>
    </row>
    <row r="220" spans="1:9" ht="15" customHeight="1" x14ac:dyDescent="0.35">
      <c r="A220" s="107"/>
      <c r="B220" s="11" t="s">
        <v>298</v>
      </c>
      <c r="C220" s="11" t="s">
        <v>299</v>
      </c>
      <c r="D220" s="11">
        <v>12</v>
      </c>
      <c r="E220" s="11"/>
      <c r="F220" s="11" t="s">
        <v>300</v>
      </c>
      <c r="G220" s="77">
        <v>0</v>
      </c>
      <c r="H220" s="11"/>
      <c r="I220" s="48"/>
    </row>
    <row r="221" spans="1:9" ht="15" customHeight="1" x14ac:dyDescent="0.35">
      <c r="A221" s="107"/>
      <c r="B221" s="11"/>
      <c r="C221" s="11"/>
      <c r="D221" s="11"/>
      <c r="E221" s="11"/>
      <c r="F221" s="11"/>
      <c r="G221" s="77"/>
      <c r="H221" s="11"/>
      <c r="I221" s="48"/>
    </row>
    <row r="222" spans="1:9" ht="15" customHeight="1" x14ac:dyDescent="0.35">
      <c r="A222" s="107"/>
      <c r="B222" s="11"/>
      <c r="C222" s="11"/>
      <c r="D222" s="11"/>
      <c r="E222" s="11"/>
      <c r="F222" s="11"/>
      <c r="G222" s="77"/>
      <c r="H222" s="11"/>
      <c r="I222" s="48"/>
    </row>
    <row r="223" spans="1:9" ht="15" customHeight="1" x14ac:dyDescent="0.35">
      <c r="A223" s="107"/>
      <c r="B223" s="11"/>
      <c r="C223" s="11"/>
      <c r="D223" s="11"/>
      <c r="E223" s="11"/>
      <c r="F223" s="11"/>
      <c r="G223" s="77"/>
      <c r="H223" s="11"/>
      <c r="I223" s="48"/>
    </row>
    <row r="224" spans="1:9" ht="15" customHeight="1" x14ac:dyDescent="0.35">
      <c r="A224" s="107"/>
      <c r="B224" s="11"/>
      <c r="C224" s="11"/>
      <c r="D224" s="11"/>
      <c r="E224" s="11"/>
      <c r="F224" s="11"/>
      <c r="G224" s="77"/>
      <c r="H224" s="11"/>
      <c r="I224" s="48"/>
    </row>
    <row r="225" spans="1:10" ht="15" customHeight="1" x14ac:dyDescent="0.35">
      <c r="A225" s="107"/>
      <c r="B225" s="11"/>
      <c r="C225" s="11"/>
      <c r="D225" s="11"/>
      <c r="E225" s="11"/>
      <c r="F225" s="11"/>
      <c r="G225" s="77"/>
      <c r="H225" s="11"/>
      <c r="I225" s="48"/>
    </row>
    <row r="226" spans="1:10" ht="15" customHeight="1" x14ac:dyDescent="0.35">
      <c r="A226" s="107"/>
      <c r="B226" s="11"/>
      <c r="C226" s="11"/>
      <c r="D226" s="11"/>
      <c r="E226" s="11"/>
      <c r="F226" s="11"/>
      <c r="G226" s="77"/>
      <c r="H226" s="11"/>
      <c r="I226" s="48"/>
    </row>
    <row r="227" spans="1:10" ht="15" customHeight="1" x14ac:dyDescent="0.35">
      <c r="A227" s="107"/>
      <c r="B227" s="11"/>
      <c r="C227" s="11"/>
      <c r="D227" s="11"/>
      <c r="E227" s="11"/>
      <c r="F227" s="11"/>
      <c r="G227" s="77"/>
      <c r="H227" s="11"/>
      <c r="I227" s="48"/>
    </row>
    <row r="228" spans="1:10" ht="15" customHeight="1" x14ac:dyDescent="0.35">
      <c r="A228" s="107"/>
      <c r="B228" s="11"/>
      <c r="C228" s="11"/>
      <c r="D228" s="11"/>
      <c r="E228" s="11"/>
      <c r="F228" s="11"/>
      <c r="G228" s="77"/>
      <c r="H228" s="11"/>
      <c r="I228" s="48"/>
    </row>
    <row r="229" spans="1:10" ht="15" customHeight="1" x14ac:dyDescent="0.35">
      <c r="A229" s="107"/>
      <c r="B229" s="11"/>
      <c r="C229" s="11"/>
      <c r="D229" s="11"/>
      <c r="E229" s="11"/>
      <c r="F229" s="11"/>
      <c r="G229" s="77"/>
      <c r="H229" s="11"/>
      <c r="I229" s="48"/>
    </row>
    <row r="230" spans="1:10" ht="15" customHeight="1" x14ac:dyDescent="0.35">
      <c r="A230" s="107"/>
      <c r="B230" s="11"/>
      <c r="C230" s="11"/>
      <c r="D230" s="11"/>
      <c r="E230" s="11"/>
      <c r="F230" s="11"/>
      <c r="G230" s="77"/>
      <c r="H230" s="11"/>
      <c r="I230" s="48"/>
    </row>
    <row r="231" spans="1:10" ht="15" customHeight="1" x14ac:dyDescent="0.35">
      <c r="A231" s="107"/>
      <c r="B231" s="11"/>
      <c r="C231" s="11"/>
      <c r="D231" s="11"/>
      <c r="E231" s="11"/>
      <c r="F231" s="11"/>
      <c r="G231" s="77"/>
      <c r="H231" s="11"/>
      <c r="I231" s="48"/>
    </row>
    <row r="232" spans="1:10" ht="7.5" customHeight="1" x14ac:dyDescent="0.35">
      <c r="A232" s="107"/>
      <c r="B232" s="11"/>
      <c r="C232" s="11"/>
      <c r="D232" s="11"/>
      <c r="E232" s="11"/>
      <c r="F232" s="11"/>
      <c r="G232" s="77"/>
      <c r="H232" s="11"/>
      <c r="I232" s="48"/>
    </row>
    <row r="233" spans="1:10" ht="15" customHeight="1" x14ac:dyDescent="0.35">
      <c r="A233" s="107"/>
      <c r="B233" s="11"/>
      <c r="C233" s="11"/>
      <c r="D233" s="11"/>
      <c r="E233" s="11"/>
      <c r="F233" s="11"/>
      <c r="G233" s="77"/>
      <c r="H233" s="11"/>
      <c r="I233" s="48"/>
    </row>
    <row r="234" spans="1:10" ht="15" customHeight="1" x14ac:dyDescent="0.35">
      <c r="A234" s="107"/>
      <c r="B234" s="11"/>
      <c r="C234" s="11"/>
      <c r="D234" s="11"/>
      <c r="E234" s="11"/>
      <c r="F234" s="11"/>
      <c r="G234" s="77"/>
      <c r="H234" s="11"/>
      <c r="I234" s="48"/>
    </row>
    <row r="235" spans="1:10" ht="15" customHeight="1" x14ac:dyDescent="0.35">
      <c r="A235" s="107"/>
      <c r="B235" s="11"/>
      <c r="C235" s="11"/>
      <c r="D235" s="11"/>
      <c r="E235" s="11"/>
      <c r="F235" s="11"/>
      <c r="G235" s="77"/>
      <c r="H235" s="11"/>
      <c r="I235" s="48"/>
    </row>
    <row r="236" spans="1:10" s="15" customFormat="1" ht="15" customHeight="1" x14ac:dyDescent="0.35">
      <c r="A236" s="1"/>
      <c r="B236" s="22"/>
      <c r="C236" s="22"/>
      <c r="D236" s="22"/>
      <c r="E236" s="22"/>
      <c r="F236" s="22"/>
      <c r="G236" s="77"/>
      <c r="H236" s="29" t="s">
        <v>301</v>
      </c>
      <c r="I236" s="49">
        <f>SUM(G171:G235)</f>
        <v>26396.57</v>
      </c>
      <c r="J236" s="1"/>
    </row>
    <row r="237" spans="1:10" s="15" customFormat="1" ht="15" customHeight="1" x14ac:dyDescent="0.35">
      <c r="A237" s="120" t="s">
        <v>48</v>
      </c>
      <c r="B237" s="122" t="s">
        <v>49</v>
      </c>
      <c r="C237" s="123"/>
      <c r="D237" s="123"/>
      <c r="E237" s="123"/>
      <c r="F237" s="123"/>
      <c r="G237" s="124"/>
      <c r="H237" s="28"/>
      <c r="I237" s="52"/>
    </row>
    <row r="238" spans="1:10" ht="15" customHeight="1" x14ac:dyDescent="0.35">
      <c r="A238" s="120"/>
      <c r="B238" s="125" t="s">
        <v>302</v>
      </c>
      <c r="C238" s="125"/>
      <c r="D238" s="125"/>
      <c r="E238" s="125"/>
      <c r="F238" s="125"/>
      <c r="G238" s="125"/>
      <c r="H238" s="28"/>
      <c r="I238" s="52"/>
      <c r="J238" s="15"/>
    </row>
    <row r="239" spans="1:10" ht="15" customHeight="1" x14ac:dyDescent="0.35">
      <c r="A239" s="121"/>
      <c r="B239" s="20" t="s">
        <v>49</v>
      </c>
      <c r="C239" s="20" t="s">
        <v>51</v>
      </c>
      <c r="D239" s="20" t="s">
        <v>52</v>
      </c>
      <c r="E239" s="20" t="s">
        <v>53</v>
      </c>
      <c r="F239" s="20" t="s">
        <v>54</v>
      </c>
      <c r="G239" s="76" t="s">
        <v>55</v>
      </c>
      <c r="H239" s="20" t="s">
        <v>16</v>
      </c>
      <c r="I239" s="21" t="s">
        <v>56</v>
      </c>
    </row>
    <row r="240" spans="1:10" ht="15" customHeight="1" x14ac:dyDescent="0.35">
      <c r="A240" s="113" t="s">
        <v>57</v>
      </c>
      <c r="B240" s="7" t="s">
        <v>303</v>
      </c>
      <c r="C240" s="7" t="s">
        <v>138</v>
      </c>
      <c r="D240" s="7"/>
      <c r="E240" s="7"/>
      <c r="F240" s="7"/>
      <c r="G240" s="77">
        <v>132.80000000000001</v>
      </c>
      <c r="H240" s="7"/>
      <c r="I240" s="46"/>
    </row>
    <row r="241" spans="1:9" ht="15" customHeight="1" x14ac:dyDescent="0.35">
      <c r="A241" s="113"/>
      <c r="B241" s="7" t="s">
        <v>304</v>
      </c>
      <c r="C241" s="7" t="s">
        <v>67</v>
      </c>
      <c r="D241" s="7"/>
      <c r="E241" s="7"/>
      <c r="F241" s="7"/>
      <c r="G241" s="77">
        <v>228</v>
      </c>
      <c r="H241" s="7"/>
      <c r="I241" s="46"/>
    </row>
    <row r="242" spans="1:9" ht="15" customHeight="1" x14ac:dyDescent="0.35">
      <c r="A242" s="113"/>
      <c r="B242" s="7" t="s">
        <v>305</v>
      </c>
      <c r="C242" s="7" t="s">
        <v>67</v>
      </c>
      <c r="D242" s="7"/>
      <c r="E242" s="7"/>
      <c r="F242" s="7"/>
      <c r="G242" s="77">
        <v>300</v>
      </c>
      <c r="H242" s="7"/>
      <c r="I242" s="46"/>
    </row>
    <row r="243" spans="1:9" ht="15" customHeight="1" x14ac:dyDescent="0.35">
      <c r="A243" s="113"/>
      <c r="B243" s="98" t="s">
        <v>306</v>
      </c>
      <c r="C243" s="7" t="s">
        <v>138</v>
      </c>
      <c r="D243" s="7"/>
      <c r="E243" s="7"/>
      <c r="F243" s="7"/>
      <c r="G243" s="77">
        <v>0</v>
      </c>
      <c r="H243" s="7" t="s">
        <v>307</v>
      </c>
      <c r="I243" s="46"/>
    </row>
    <row r="244" spans="1:9" ht="15" customHeight="1" x14ac:dyDescent="0.35">
      <c r="A244" s="113"/>
      <c r="B244" s="7" t="s">
        <v>308</v>
      </c>
      <c r="C244" s="7" t="s">
        <v>138</v>
      </c>
      <c r="D244" s="7"/>
      <c r="E244" s="7"/>
      <c r="F244" s="7"/>
      <c r="G244" s="77">
        <v>45</v>
      </c>
      <c r="H244" s="7"/>
      <c r="I244" s="46"/>
    </row>
    <row r="245" spans="1:9" ht="15" customHeight="1" x14ac:dyDescent="0.35">
      <c r="A245" s="113"/>
      <c r="B245" s="99" t="s">
        <v>309</v>
      </c>
      <c r="C245" s="7" t="s">
        <v>67</v>
      </c>
      <c r="D245" s="7"/>
      <c r="E245" s="7"/>
      <c r="F245" s="7"/>
      <c r="G245" s="77">
        <v>50</v>
      </c>
      <c r="H245" s="7"/>
      <c r="I245" s="46"/>
    </row>
    <row r="246" spans="1:9" ht="15" customHeight="1" x14ac:dyDescent="0.35">
      <c r="A246" s="113"/>
      <c r="B246" s="99" t="s">
        <v>310</v>
      </c>
      <c r="C246" s="7" t="s">
        <v>67</v>
      </c>
      <c r="D246" s="7"/>
      <c r="E246" s="7"/>
      <c r="F246" s="7"/>
      <c r="G246" s="77">
        <v>63</v>
      </c>
      <c r="H246" s="7"/>
      <c r="I246" s="46"/>
    </row>
    <row r="247" spans="1:9" ht="15" customHeight="1" x14ac:dyDescent="0.35">
      <c r="A247" s="113"/>
      <c r="B247" s="99" t="s">
        <v>311</v>
      </c>
      <c r="C247" s="7" t="s">
        <v>138</v>
      </c>
      <c r="D247" s="7"/>
      <c r="E247" s="7"/>
      <c r="F247" s="7"/>
      <c r="G247" s="77">
        <v>100</v>
      </c>
      <c r="H247" s="7"/>
      <c r="I247" s="46"/>
    </row>
    <row r="248" spans="1:9" ht="15" customHeight="1" x14ac:dyDescent="0.35">
      <c r="A248" s="113"/>
      <c r="B248" s="99" t="s">
        <v>312</v>
      </c>
      <c r="C248" s="7" t="s">
        <v>138</v>
      </c>
      <c r="D248" s="7"/>
      <c r="E248" s="7"/>
      <c r="F248" s="7"/>
      <c r="G248" s="77">
        <v>50</v>
      </c>
      <c r="H248" s="7"/>
      <c r="I248" s="46"/>
    </row>
    <row r="249" spans="1:9" ht="15" customHeight="1" x14ac:dyDescent="0.35">
      <c r="A249" s="113"/>
      <c r="B249" s="7" t="s">
        <v>313</v>
      </c>
      <c r="C249" s="7" t="s">
        <v>67</v>
      </c>
      <c r="D249" s="7"/>
      <c r="E249" s="7"/>
      <c r="F249" s="7"/>
      <c r="G249" s="77">
        <v>0</v>
      </c>
      <c r="H249" s="7"/>
      <c r="I249" s="46"/>
    </row>
    <row r="250" spans="1:9" ht="15" customHeight="1" x14ac:dyDescent="0.35">
      <c r="A250" s="113"/>
      <c r="B250" s="7" t="s">
        <v>314</v>
      </c>
      <c r="C250" s="7" t="s">
        <v>67</v>
      </c>
      <c r="D250" s="7"/>
      <c r="E250" s="7"/>
      <c r="F250" s="7"/>
      <c r="G250" s="77">
        <v>0</v>
      </c>
      <c r="H250" s="7"/>
      <c r="I250" s="46"/>
    </row>
    <row r="251" spans="1:9" ht="15" customHeight="1" x14ac:dyDescent="0.35">
      <c r="A251" s="113"/>
      <c r="B251" s="99" t="s">
        <v>315</v>
      </c>
      <c r="C251" s="7" t="s">
        <v>173</v>
      </c>
      <c r="D251" s="7"/>
      <c r="E251" s="7"/>
      <c r="F251" s="7"/>
      <c r="G251" s="77">
        <v>0</v>
      </c>
      <c r="H251" s="7" t="s">
        <v>316</v>
      </c>
      <c r="I251" s="46"/>
    </row>
    <row r="252" spans="1:9" ht="15" customHeight="1" x14ac:dyDescent="0.35">
      <c r="A252" s="113"/>
      <c r="B252" s="87" t="s">
        <v>317</v>
      </c>
      <c r="C252" s="7" t="s">
        <v>67</v>
      </c>
      <c r="D252" s="7"/>
      <c r="E252" s="7"/>
      <c r="F252" s="7"/>
      <c r="G252" s="77">
        <v>0</v>
      </c>
      <c r="H252" s="7"/>
      <c r="I252" s="46"/>
    </row>
    <row r="253" spans="1:9" ht="15" customHeight="1" x14ac:dyDescent="0.35">
      <c r="A253" s="113"/>
      <c r="B253" s="87" t="s">
        <v>318</v>
      </c>
      <c r="C253" s="7" t="s">
        <v>67</v>
      </c>
      <c r="D253" s="7"/>
      <c r="E253" s="7"/>
      <c r="F253" s="7"/>
      <c r="G253" s="77">
        <v>0</v>
      </c>
      <c r="H253" s="7"/>
      <c r="I253" s="46"/>
    </row>
    <row r="254" spans="1:9" ht="15" customHeight="1" x14ac:dyDescent="0.35">
      <c r="A254" s="113"/>
      <c r="B254" s="87" t="s">
        <v>319</v>
      </c>
      <c r="C254" s="7" t="s">
        <v>67</v>
      </c>
      <c r="D254" s="7"/>
      <c r="E254" s="7"/>
      <c r="F254" s="7"/>
      <c r="G254" s="77">
        <v>0</v>
      </c>
      <c r="H254" s="7"/>
      <c r="I254" s="46"/>
    </row>
    <row r="255" spans="1:9" ht="15" customHeight="1" x14ac:dyDescent="0.35">
      <c r="A255" s="113"/>
      <c r="B255" s="7" t="s">
        <v>320</v>
      </c>
      <c r="C255" s="7" t="s">
        <v>134</v>
      </c>
      <c r="D255" s="7"/>
      <c r="E255" s="7"/>
      <c r="F255" s="7"/>
      <c r="G255" s="77">
        <v>0</v>
      </c>
      <c r="H255" s="7" t="s">
        <v>321</v>
      </c>
      <c r="I255" s="46"/>
    </row>
    <row r="256" spans="1:9" ht="15" customHeight="1" x14ac:dyDescent="0.35">
      <c r="A256" s="113"/>
      <c r="B256" s="7" t="s">
        <v>322</v>
      </c>
      <c r="C256" s="7" t="s">
        <v>134</v>
      </c>
      <c r="D256" s="7"/>
      <c r="E256" s="7"/>
      <c r="F256" s="7"/>
      <c r="G256" s="77">
        <v>0</v>
      </c>
      <c r="H256" s="7" t="s">
        <v>323</v>
      </c>
      <c r="I256" s="46"/>
    </row>
    <row r="257" spans="1:9" ht="15" customHeight="1" x14ac:dyDescent="0.35">
      <c r="A257" s="113"/>
      <c r="B257" s="7" t="s">
        <v>324</v>
      </c>
      <c r="C257" s="7" t="s">
        <v>67</v>
      </c>
      <c r="D257" s="7"/>
      <c r="E257" s="7"/>
      <c r="F257" s="7"/>
      <c r="G257" s="77">
        <v>0</v>
      </c>
      <c r="H257" s="7" t="s">
        <v>325</v>
      </c>
      <c r="I257" s="46"/>
    </row>
    <row r="258" spans="1:9" ht="15" customHeight="1" x14ac:dyDescent="0.35">
      <c r="A258" s="113"/>
      <c r="B258" s="7"/>
      <c r="C258" s="7"/>
      <c r="D258" s="7"/>
      <c r="E258" s="7"/>
      <c r="F258" s="7"/>
      <c r="G258" s="77"/>
      <c r="H258" s="7"/>
      <c r="I258" s="46"/>
    </row>
    <row r="259" spans="1:9" ht="15" customHeight="1" x14ac:dyDescent="0.35">
      <c r="A259" s="113"/>
      <c r="B259" s="7"/>
      <c r="C259" s="7"/>
      <c r="D259" s="7"/>
      <c r="E259" s="7"/>
      <c r="F259" s="7"/>
      <c r="G259" s="77"/>
      <c r="H259" s="7"/>
      <c r="I259" s="46"/>
    </row>
    <row r="260" spans="1:9" ht="15" customHeight="1" x14ac:dyDescent="0.35">
      <c r="A260" s="113"/>
      <c r="B260" s="7"/>
      <c r="C260" s="7"/>
      <c r="D260" s="7"/>
      <c r="E260" s="7"/>
      <c r="F260" s="7"/>
      <c r="G260" s="77"/>
      <c r="H260" s="7"/>
      <c r="I260" s="46"/>
    </row>
    <row r="261" spans="1:9" ht="15" customHeight="1" x14ac:dyDescent="0.35">
      <c r="A261" s="113"/>
      <c r="B261" s="7"/>
      <c r="C261" s="7"/>
      <c r="D261" s="7"/>
      <c r="E261" s="7"/>
      <c r="F261" s="7"/>
      <c r="G261" s="77"/>
      <c r="H261" s="7"/>
      <c r="I261" s="46"/>
    </row>
    <row r="262" spans="1:9" ht="15" customHeight="1" x14ac:dyDescent="0.35">
      <c r="A262" s="108" t="s">
        <v>77</v>
      </c>
      <c r="B262" s="9" t="s">
        <v>326</v>
      </c>
      <c r="C262" s="9" t="s">
        <v>138</v>
      </c>
      <c r="D262" s="9">
        <v>5</v>
      </c>
      <c r="E262" s="9"/>
      <c r="F262" s="9"/>
      <c r="G262" s="77">
        <v>86.4</v>
      </c>
      <c r="H262" s="9"/>
      <c r="I262" s="47"/>
    </row>
    <row r="263" spans="1:9" ht="15" customHeight="1" x14ac:dyDescent="0.35">
      <c r="A263" s="108"/>
      <c r="B263" s="9" t="s">
        <v>327</v>
      </c>
      <c r="C263" s="9" t="s">
        <v>80</v>
      </c>
      <c r="D263" s="9">
        <v>15</v>
      </c>
      <c r="E263" s="9"/>
      <c r="F263" s="9"/>
      <c r="G263" s="77">
        <v>0</v>
      </c>
      <c r="H263" s="9" t="s">
        <v>328</v>
      </c>
      <c r="I263" s="47" t="s">
        <v>329</v>
      </c>
    </row>
    <row r="264" spans="1:9" ht="15" customHeight="1" x14ac:dyDescent="0.35">
      <c r="A264" s="108"/>
      <c r="B264" s="9" t="s">
        <v>330</v>
      </c>
      <c r="C264" s="9" t="s">
        <v>138</v>
      </c>
      <c r="D264" s="9">
        <v>25</v>
      </c>
      <c r="E264" s="9"/>
      <c r="F264" s="9"/>
      <c r="G264" s="77">
        <v>44.97</v>
      </c>
      <c r="H264" s="9" t="s">
        <v>331</v>
      </c>
      <c r="I264" s="47"/>
    </row>
    <row r="265" spans="1:9" ht="15" customHeight="1" x14ac:dyDescent="0.35">
      <c r="A265" s="108"/>
      <c r="B265" s="9" t="s">
        <v>332</v>
      </c>
      <c r="C265" s="9" t="s">
        <v>106</v>
      </c>
      <c r="D265" s="9">
        <v>3</v>
      </c>
      <c r="E265" s="9"/>
      <c r="F265" s="9" t="s">
        <v>333</v>
      </c>
      <c r="G265" s="77">
        <v>0</v>
      </c>
      <c r="H265" s="9" t="s">
        <v>334</v>
      </c>
      <c r="I265" s="47"/>
    </row>
    <row r="266" spans="1:9" ht="15" customHeight="1" x14ac:dyDescent="0.35">
      <c r="A266" s="108"/>
      <c r="B266" s="9" t="s">
        <v>335</v>
      </c>
      <c r="C266" s="9" t="s">
        <v>134</v>
      </c>
      <c r="D266" s="9"/>
      <c r="E266" s="9"/>
      <c r="F266" s="9"/>
      <c r="G266" s="77">
        <v>0</v>
      </c>
      <c r="H266" s="9"/>
      <c r="I266" s="47"/>
    </row>
    <row r="267" spans="1:9" ht="15" customHeight="1" x14ac:dyDescent="0.35">
      <c r="A267" s="108"/>
      <c r="B267" s="96" t="s">
        <v>336</v>
      </c>
      <c r="C267" s="9" t="s">
        <v>138</v>
      </c>
      <c r="D267" s="9">
        <v>30</v>
      </c>
      <c r="E267" s="9"/>
      <c r="F267" s="9"/>
      <c r="G267" s="77">
        <v>500</v>
      </c>
      <c r="H267" s="9" t="s">
        <v>337</v>
      </c>
      <c r="I267" s="47"/>
    </row>
    <row r="268" spans="1:9" ht="15" customHeight="1" x14ac:dyDescent="0.35">
      <c r="A268" s="108"/>
      <c r="B268" s="96" t="s">
        <v>338</v>
      </c>
      <c r="C268" s="9" t="s">
        <v>80</v>
      </c>
      <c r="D268" s="9">
        <v>15</v>
      </c>
      <c r="E268" s="9"/>
      <c r="F268" s="9" t="s">
        <v>339</v>
      </c>
      <c r="G268" s="77">
        <v>0</v>
      </c>
      <c r="H268" s="9" t="s">
        <v>340</v>
      </c>
      <c r="I268" s="47"/>
    </row>
    <row r="269" spans="1:9" ht="15" customHeight="1" x14ac:dyDescent="0.35">
      <c r="A269" s="108"/>
      <c r="B269" s="96" t="s">
        <v>341</v>
      </c>
      <c r="C269" s="9" t="s">
        <v>106</v>
      </c>
      <c r="D269" s="9">
        <v>7</v>
      </c>
      <c r="E269" s="9"/>
      <c r="F269" s="9" t="s">
        <v>20</v>
      </c>
      <c r="G269" s="77">
        <v>0</v>
      </c>
      <c r="H269" s="9"/>
      <c r="I269" s="47" t="s">
        <v>342</v>
      </c>
    </row>
    <row r="270" spans="1:9" ht="15" customHeight="1" x14ac:dyDescent="0.35">
      <c r="A270" s="108"/>
      <c r="B270" s="96" t="s">
        <v>343</v>
      </c>
      <c r="C270" s="9" t="s">
        <v>106</v>
      </c>
      <c r="D270" s="9">
        <v>5</v>
      </c>
      <c r="E270" s="9"/>
      <c r="F270" s="9"/>
      <c r="G270" s="77">
        <v>0</v>
      </c>
      <c r="H270" s="9" t="s">
        <v>344</v>
      </c>
      <c r="I270" s="47" t="s">
        <v>345</v>
      </c>
    </row>
    <row r="271" spans="1:9" ht="15" customHeight="1" x14ac:dyDescent="0.35">
      <c r="A271" s="108"/>
      <c r="B271" s="100" t="s">
        <v>346</v>
      </c>
      <c r="C271" s="101" t="s">
        <v>130</v>
      </c>
      <c r="D271" s="101">
        <v>3</v>
      </c>
      <c r="E271" s="101"/>
      <c r="F271" s="101"/>
      <c r="G271" s="77">
        <v>0</v>
      </c>
      <c r="H271" s="9" t="s">
        <v>347</v>
      </c>
      <c r="I271" s="47" t="s">
        <v>348</v>
      </c>
    </row>
    <row r="272" spans="1:9" ht="15" customHeight="1" x14ac:dyDescent="0.35">
      <c r="A272" s="108"/>
      <c r="B272" s="9" t="s">
        <v>349</v>
      </c>
      <c r="C272" s="9" t="s">
        <v>106</v>
      </c>
      <c r="D272" s="9">
        <v>13</v>
      </c>
      <c r="E272" s="9"/>
      <c r="F272" s="9" t="s">
        <v>20</v>
      </c>
      <c r="G272" s="75">
        <v>0</v>
      </c>
      <c r="H272" s="9" t="s">
        <v>350</v>
      </c>
      <c r="I272" s="47"/>
    </row>
    <row r="273" spans="1:9" ht="15" customHeight="1" x14ac:dyDescent="0.35">
      <c r="A273" s="108"/>
      <c r="B273" s="9"/>
      <c r="C273" s="9"/>
      <c r="D273" s="9"/>
      <c r="E273" s="9"/>
      <c r="F273" s="9"/>
      <c r="G273" s="77"/>
      <c r="H273" s="9"/>
      <c r="I273" s="47"/>
    </row>
    <row r="274" spans="1:9" ht="15" customHeight="1" x14ac:dyDescent="0.35">
      <c r="A274" s="108"/>
      <c r="B274" s="9"/>
      <c r="C274" s="9"/>
      <c r="D274" s="9"/>
      <c r="E274" s="9"/>
      <c r="F274" s="9"/>
      <c r="G274" s="77"/>
      <c r="H274" s="9"/>
      <c r="I274" s="47"/>
    </row>
    <row r="275" spans="1:9" ht="15" customHeight="1" x14ac:dyDescent="0.35">
      <c r="A275" s="108"/>
      <c r="B275" s="9"/>
      <c r="C275" s="9"/>
      <c r="D275" s="9"/>
      <c r="E275" s="9"/>
      <c r="F275" s="9"/>
      <c r="G275" s="77"/>
      <c r="H275" s="9"/>
      <c r="I275" s="47"/>
    </row>
    <row r="276" spans="1:9" ht="15" customHeight="1" x14ac:dyDescent="0.35">
      <c r="A276" s="108"/>
      <c r="B276" s="9"/>
      <c r="C276" s="9"/>
      <c r="D276" s="9"/>
      <c r="E276" s="9"/>
      <c r="F276" s="9"/>
      <c r="G276" s="77"/>
      <c r="H276" s="9"/>
      <c r="I276" s="47"/>
    </row>
    <row r="277" spans="1:9" ht="15" customHeight="1" x14ac:dyDescent="0.35">
      <c r="A277" s="108"/>
      <c r="B277" s="9"/>
      <c r="C277" s="9"/>
      <c r="D277" s="9"/>
      <c r="E277" s="9"/>
      <c r="F277" s="9"/>
      <c r="G277" s="77"/>
      <c r="H277" s="9"/>
      <c r="I277" s="47"/>
    </row>
    <row r="278" spans="1:9" ht="15" customHeight="1" x14ac:dyDescent="0.35">
      <c r="A278" s="108"/>
      <c r="B278" s="9"/>
      <c r="C278" s="9"/>
      <c r="D278" s="9"/>
      <c r="E278" s="9"/>
      <c r="F278" s="9"/>
      <c r="G278" s="77"/>
      <c r="H278" s="9"/>
      <c r="I278" s="47"/>
    </row>
    <row r="279" spans="1:9" ht="15" customHeight="1" x14ac:dyDescent="0.35">
      <c r="A279" s="108"/>
      <c r="B279" s="9"/>
      <c r="C279" s="9"/>
      <c r="D279" s="9"/>
      <c r="E279" s="9"/>
      <c r="F279" s="9"/>
      <c r="G279" s="77"/>
      <c r="H279" s="9"/>
      <c r="I279" s="47"/>
    </row>
    <row r="280" spans="1:9" ht="15" customHeight="1" x14ac:dyDescent="0.35">
      <c r="A280" s="108"/>
      <c r="B280" s="9"/>
      <c r="C280" s="9"/>
      <c r="D280" s="9"/>
      <c r="E280" s="9"/>
      <c r="F280" s="9"/>
      <c r="G280" s="77"/>
      <c r="H280" s="9"/>
      <c r="I280" s="47"/>
    </row>
    <row r="281" spans="1:9" ht="15" customHeight="1" x14ac:dyDescent="0.35">
      <c r="A281" s="108"/>
      <c r="B281" s="9"/>
      <c r="C281" s="9"/>
      <c r="D281" s="9"/>
      <c r="E281" s="9"/>
      <c r="F281" s="9"/>
      <c r="G281" s="77"/>
      <c r="H281" s="9"/>
      <c r="I281" s="47"/>
    </row>
    <row r="282" spans="1:9" ht="15" customHeight="1" x14ac:dyDescent="0.35">
      <c r="A282" s="108"/>
      <c r="B282" s="9"/>
      <c r="C282" s="9"/>
      <c r="D282" s="9"/>
      <c r="E282" s="9"/>
      <c r="F282" s="9"/>
      <c r="G282" s="77"/>
      <c r="H282" s="9"/>
      <c r="I282" s="47"/>
    </row>
    <row r="283" spans="1:9" ht="15" customHeight="1" x14ac:dyDescent="0.35">
      <c r="A283" s="107" t="s">
        <v>99</v>
      </c>
      <c r="B283" s="11" t="s">
        <v>351</v>
      </c>
      <c r="C283" s="11" t="s">
        <v>80</v>
      </c>
      <c r="D283" s="11">
        <v>4</v>
      </c>
      <c r="E283" s="11" t="s">
        <v>352</v>
      </c>
      <c r="F283" s="11" t="s">
        <v>20</v>
      </c>
      <c r="G283" s="77">
        <v>0</v>
      </c>
      <c r="H283" s="11"/>
      <c r="I283" s="48" t="s">
        <v>353</v>
      </c>
    </row>
    <row r="284" spans="1:9" ht="15" customHeight="1" x14ac:dyDescent="0.35">
      <c r="A284" s="107"/>
      <c r="B284" s="11" t="s">
        <v>354</v>
      </c>
      <c r="C284" s="11" t="s">
        <v>101</v>
      </c>
      <c r="D284" s="11">
        <v>1</v>
      </c>
      <c r="E284" s="11" t="s">
        <v>355</v>
      </c>
      <c r="F284" s="11" t="s">
        <v>356</v>
      </c>
      <c r="G284" s="77">
        <v>0</v>
      </c>
      <c r="H284" s="11"/>
      <c r="I284" s="48" t="s">
        <v>357</v>
      </c>
    </row>
    <row r="285" spans="1:9" ht="15" customHeight="1" x14ac:dyDescent="0.35">
      <c r="A285" s="107"/>
      <c r="B285" s="11" t="s">
        <v>358</v>
      </c>
      <c r="C285" s="11" t="s">
        <v>359</v>
      </c>
      <c r="D285" s="11">
        <v>1</v>
      </c>
      <c r="E285" s="11" t="s">
        <v>360</v>
      </c>
      <c r="F285" s="11" t="s">
        <v>356</v>
      </c>
      <c r="G285" s="77">
        <v>0</v>
      </c>
      <c r="H285" s="11" t="s">
        <v>361</v>
      </c>
      <c r="I285" s="48" t="s">
        <v>357</v>
      </c>
    </row>
    <row r="286" spans="1:9" ht="15" customHeight="1" x14ac:dyDescent="0.35">
      <c r="A286" s="107"/>
      <c r="B286" s="11" t="s">
        <v>362</v>
      </c>
      <c r="C286" s="11" t="s">
        <v>363</v>
      </c>
      <c r="D286" s="11">
        <v>1</v>
      </c>
      <c r="E286" s="11" t="s">
        <v>360</v>
      </c>
      <c r="F286" s="11" t="s">
        <v>356</v>
      </c>
      <c r="G286" s="77">
        <v>0</v>
      </c>
      <c r="H286" s="11" t="s">
        <v>364</v>
      </c>
      <c r="I286" s="48" t="s">
        <v>357</v>
      </c>
    </row>
    <row r="287" spans="1:9" ht="15" customHeight="1" x14ac:dyDescent="0.35">
      <c r="A287" s="107"/>
      <c r="B287" s="102" t="s">
        <v>365</v>
      </c>
      <c r="C287" s="11" t="s">
        <v>211</v>
      </c>
      <c r="D287" s="11">
        <v>1</v>
      </c>
      <c r="E287" s="11" t="s">
        <v>115</v>
      </c>
      <c r="F287" s="11"/>
      <c r="G287" s="77">
        <v>0</v>
      </c>
      <c r="H287" s="11" t="s">
        <v>366</v>
      </c>
      <c r="I287" s="48" t="s">
        <v>367</v>
      </c>
    </row>
    <row r="288" spans="1:9" ht="15" customHeight="1" x14ac:dyDescent="0.35">
      <c r="A288" s="107"/>
      <c r="B288" s="102" t="s">
        <v>368</v>
      </c>
      <c r="C288" s="11" t="s">
        <v>211</v>
      </c>
      <c r="D288" s="11">
        <v>1</v>
      </c>
      <c r="E288" s="11" t="s">
        <v>360</v>
      </c>
      <c r="F288" s="11"/>
      <c r="G288" s="77">
        <v>0</v>
      </c>
      <c r="H288" s="11" t="s">
        <v>369</v>
      </c>
      <c r="I288" s="48" t="s">
        <v>357</v>
      </c>
    </row>
    <row r="289" spans="1:9" ht="15" customHeight="1" x14ac:dyDescent="0.35">
      <c r="A289" s="107"/>
      <c r="B289" s="11" t="s">
        <v>370</v>
      </c>
      <c r="C289" s="11" t="s">
        <v>371</v>
      </c>
      <c r="D289" s="11">
        <v>1</v>
      </c>
      <c r="E289" s="11" t="s">
        <v>360</v>
      </c>
      <c r="F289" s="11"/>
      <c r="G289" s="77">
        <v>369</v>
      </c>
      <c r="H289" s="11" t="s">
        <v>372</v>
      </c>
      <c r="I289" s="48"/>
    </row>
    <row r="290" spans="1:9" ht="15" customHeight="1" x14ac:dyDescent="0.35">
      <c r="A290" s="107"/>
      <c r="B290" s="11" t="s">
        <v>373</v>
      </c>
      <c r="C290" s="11" t="s">
        <v>299</v>
      </c>
      <c r="D290" s="11">
        <v>12</v>
      </c>
      <c r="E290" s="11"/>
      <c r="F290" s="11" t="s">
        <v>300</v>
      </c>
      <c r="G290" s="77">
        <v>0</v>
      </c>
      <c r="H290" s="11" t="s">
        <v>374</v>
      </c>
      <c r="I290" s="48" t="s">
        <v>375</v>
      </c>
    </row>
    <row r="291" spans="1:9" ht="15" customHeight="1" x14ac:dyDescent="0.35">
      <c r="A291" s="107"/>
      <c r="B291" s="11"/>
      <c r="C291" s="11"/>
      <c r="D291" s="11"/>
      <c r="E291" s="11"/>
      <c r="F291" s="11"/>
      <c r="G291" s="77"/>
      <c r="H291" s="11"/>
      <c r="I291" s="48"/>
    </row>
    <row r="292" spans="1:9" ht="15" customHeight="1" x14ac:dyDescent="0.35">
      <c r="A292" s="107"/>
      <c r="B292" s="11"/>
      <c r="C292" s="11"/>
      <c r="D292" s="11"/>
      <c r="E292" s="11"/>
      <c r="F292" s="11"/>
      <c r="G292" s="77"/>
      <c r="H292" s="11"/>
      <c r="I292" s="48"/>
    </row>
    <row r="293" spans="1:9" ht="15" customHeight="1" x14ac:dyDescent="0.35">
      <c r="A293" s="107"/>
      <c r="B293" s="11"/>
      <c r="C293" s="11"/>
      <c r="D293" s="11"/>
      <c r="E293" s="11"/>
      <c r="F293" s="11"/>
      <c r="G293" s="77"/>
      <c r="H293" s="11"/>
      <c r="I293" s="48"/>
    </row>
    <row r="294" spans="1:9" ht="15" customHeight="1" x14ac:dyDescent="0.35">
      <c r="A294" s="107"/>
      <c r="B294" s="11"/>
      <c r="C294" s="11"/>
      <c r="D294" s="11"/>
      <c r="E294" s="11"/>
      <c r="F294" s="11"/>
      <c r="G294" s="77"/>
      <c r="H294" s="11"/>
      <c r="I294" s="48"/>
    </row>
    <row r="295" spans="1:9" ht="15" customHeight="1" x14ac:dyDescent="0.35">
      <c r="A295" s="107"/>
      <c r="B295" s="11"/>
      <c r="C295" s="11"/>
      <c r="D295" s="11"/>
      <c r="E295" s="11"/>
      <c r="F295" s="11"/>
      <c r="G295" s="77"/>
      <c r="H295" s="11"/>
      <c r="I295" s="48"/>
    </row>
    <row r="296" spans="1:9" ht="15" customHeight="1" x14ac:dyDescent="0.35">
      <c r="A296" s="107"/>
      <c r="B296" s="11"/>
      <c r="C296" s="11"/>
      <c r="D296" s="11"/>
      <c r="E296" s="11"/>
      <c r="F296" s="11"/>
      <c r="G296" s="77"/>
      <c r="H296" s="11"/>
      <c r="I296" s="48"/>
    </row>
    <row r="297" spans="1:9" ht="15" customHeight="1" x14ac:dyDescent="0.35">
      <c r="A297" s="107"/>
      <c r="B297" s="11"/>
      <c r="C297" s="11"/>
      <c r="D297" s="11"/>
      <c r="E297" s="11"/>
      <c r="F297" s="11"/>
      <c r="G297" s="77"/>
      <c r="H297" s="11"/>
      <c r="I297" s="48"/>
    </row>
    <row r="298" spans="1:9" ht="15" customHeight="1" x14ac:dyDescent="0.35">
      <c r="A298" s="107"/>
      <c r="B298" s="11"/>
      <c r="C298" s="11"/>
      <c r="D298" s="11"/>
      <c r="E298" s="11"/>
      <c r="F298" s="11"/>
      <c r="G298" s="77"/>
      <c r="H298" s="11"/>
      <c r="I298" s="48"/>
    </row>
    <row r="299" spans="1:9" ht="15" customHeight="1" x14ac:dyDescent="0.35">
      <c r="A299" s="107"/>
      <c r="B299" s="11"/>
      <c r="C299" s="11"/>
      <c r="D299" s="11"/>
      <c r="E299" s="11"/>
      <c r="F299" s="11"/>
      <c r="G299" s="77"/>
      <c r="H299" s="11"/>
      <c r="I299" s="48"/>
    </row>
    <row r="300" spans="1:9" ht="15" customHeight="1" x14ac:dyDescent="0.35">
      <c r="A300" s="107"/>
      <c r="B300" s="11"/>
      <c r="C300" s="11"/>
      <c r="D300" s="11"/>
      <c r="E300" s="11"/>
      <c r="F300" s="11"/>
      <c r="G300" s="77"/>
      <c r="H300" s="11"/>
      <c r="I300" s="48"/>
    </row>
    <row r="301" spans="1:9" ht="15" customHeight="1" x14ac:dyDescent="0.35">
      <c r="A301" s="107"/>
      <c r="B301" s="11"/>
      <c r="C301" s="11"/>
      <c r="D301" s="11"/>
      <c r="E301" s="11"/>
      <c r="F301" s="11"/>
      <c r="G301" s="77"/>
      <c r="H301" s="11"/>
      <c r="I301" s="48"/>
    </row>
    <row r="302" spans="1:9" ht="15" customHeight="1" x14ac:dyDescent="0.35">
      <c r="A302" s="107"/>
      <c r="B302" s="11"/>
      <c r="C302" s="11"/>
      <c r="D302" s="11"/>
      <c r="E302" s="11"/>
      <c r="F302" s="11"/>
      <c r="G302" s="77"/>
      <c r="H302" s="11"/>
      <c r="I302" s="48"/>
    </row>
    <row r="303" spans="1:9" ht="15" customHeight="1" x14ac:dyDescent="0.35">
      <c r="A303" s="107"/>
      <c r="B303" s="11"/>
      <c r="C303" s="11"/>
      <c r="D303" s="11"/>
      <c r="E303" s="11"/>
      <c r="F303" s="11"/>
      <c r="G303" s="77"/>
      <c r="H303" s="11"/>
      <c r="I303" s="48"/>
    </row>
    <row r="304" spans="1:9" ht="15" customHeight="1" x14ac:dyDescent="0.35">
      <c r="A304" s="107"/>
      <c r="B304" s="11"/>
      <c r="C304" s="11"/>
      <c r="D304" s="11"/>
      <c r="E304" s="11"/>
      <c r="F304" s="11"/>
      <c r="G304" s="77"/>
      <c r="H304" s="11"/>
      <c r="I304" s="48"/>
    </row>
    <row r="305" spans="1:10" s="57" customFormat="1" ht="15" customHeight="1" x14ac:dyDescent="0.35">
      <c r="A305" s="1"/>
      <c r="B305" s="1"/>
      <c r="C305" s="1"/>
      <c r="D305" s="1"/>
      <c r="E305" s="1"/>
      <c r="F305" s="1"/>
      <c r="G305" s="75"/>
      <c r="H305" s="29" t="s">
        <v>376</v>
      </c>
      <c r="I305" s="49">
        <f>SUM(G240:G304)</f>
        <v>1969.17</v>
      </c>
      <c r="J305" s="1"/>
    </row>
    <row r="306" spans="1:10" s="57" customFormat="1" ht="15" customHeight="1" x14ac:dyDescent="0.35">
      <c r="B306" s="109" t="s">
        <v>49</v>
      </c>
      <c r="C306" s="110"/>
      <c r="D306" s="110"/>
      <c r="E306" s="110"/>
      <c r="F306" s="110"/>
      <c r="G306" s="111"/>
      <c r="H306" s="58"/>
      <c r="I306" s="59"/>
    </row>
    <row r="307" spans="1:10" ht="15" customHeight="1" x14ac:dyDescent="0.35">
      <c r="A307" s="57"/>
      <c r="B307" s="112" t="s">
        <v>377</v>
      </c>
      <c r="C307" s="112"/>
      <c r="D307" s="112"/>
      <c r="E307" s="112"/>
      <c r="F307" s="112"/>
      <c r="G307" s="112"/>
      <c r="H307" s="61"/>
      <c r="I307" s="62"/>
      <c r="J307" s="57"/>
    </row>
    <row r="308" spans="1:10" ht="15" customHeight="1" x14ac:dyDescent="0.35">
      <c r="A308" s="57"/>
      <c r="B308" s="20" t="s">
        <v>49</v>
      </c>
      <c r="C308" s="20" t="s">
        <v>51</v>
      </c>
      <c r="D308" s="20" t="s">
        <v>52</v>
      </c>
      <c r="E308" s="20" t="s">
        <v>53</v>
      </c>
      <c r="F308" s="20" t="s">
        <v>54</v>
      </c>
      <c r="G308" s="76" t="s">
        <v>55</v>
      </c>
      <c r="H308" s="20" t="s">
        <v>16</v>
      </c>
      <c r="I308" s="21" t="s">
        <v>56</v>
      </c>
    </row>
    <row r="309" spans="1:10" ht="15" customHeight="1" x14ac:dyDescent="0.35">
      <c r="A309" s="113" t="s">
        <v>57</v>
      </c>
      <c r="B309" s="7" t="s">
        <v>378</v>
      </c>
      <c r="C309" s="7" t="s">
        <v>91</v>
      </c>
      <c r="D309" s="7" t="s">
        <v>92</v>
      </c>
      <c r="E309" s="7"/>
      <c r="F309" s="7" t="s">
        <v>23</v>
      </c>
      <c r="G309" s="77">
        <v>0</v>
      </c>
      <c r="H309" s="7" t="s">
        <v>379</v>
      </c>
      <c r="I309" s="46"/>
    </row>
    <row r="310" spans="1:10" ht="15" customHeight="1" x14ac:dyDescent="0.35">
      <c r="A310" s="113"/>
      <c r="B310" s="7" t="s">
        <v>380</v>
      </c>
      <c r="C310" s="7" t="s">
        <v>91</v>
      </c>
      <c r="D310" s="7" t="s">
        <v>92</v>
      </c>
      <c r="E310" s="7"/>
      <c r="F310" s="7" t="s">
        <v>381</v>
      </c>
      <c r="G310" s="78">
        <v>0</v>
      </c>
      <c r="H310" s="7" t="s">
        <v>382</v>
      </c>
      <c r="I310" s="46" t="s">
        <v>383</v>
      </c>
    </row>
    <row r="311" spans="1:10" ht="15" customHeight="1" x14ac:dyDescent="0.35">
      <c r="A311" s="113"/>
      <c r="B311" s="7"/>
      <c r="C311" s="7"/>
      <c r="D311" s="7"/>
      <c r="E311" s="7"/>
      <c r="F311" s="7"/>
      <c r="G311" s="77"/>
      <c r="H311" s="7"/>
      <c r="I311" s="46"/>
    </row>
    <row r="312" spans="1:10" ht="15" customHeight="1" x14ac:dyDescent="0.35">
      <c r="A312" s="113"/>
      <c r="B312" s="7"/>
      <c r="C312" s="7"/>
      <c r="D312" s="7"/>
      <c r="E312" s="7"/>
      <c r="F312" s="7"/>
      <c r="G312" s="77"/>
      <c r="H312" s="7"/>
      <c r="I312" s="46"/>
    </row>
    <row r="313" spans="1:10" ht="15" customHeight="1" x14ac:dyDescent="0.35">
      <c r="A313" s="113"/>
      <c r="B313" s="7"/>
      <c r="C313" s="7"/>
      <c r="D313" s="7"/>
      <c r="E313" s="7"/>
      <c r="F313" s="7"/>
      <c r="G313" s="77"/>
      <c r="H313" s="7"/>
      <c r="I313" s="46"/>
    </row>
    <row r="314" spans="1:10" ht="15" customHeight="1" x14ac:dyDescent="0.35">
      <c r="A314" s="113"/>
      <c r="B314" s="7"/>
      <c r="C314" s="7"/>
      <c r="D314" s="7"/>
      <c r="E314" s="7"/>
      <c r="F314" s="7"/>
      <c r="G314" s="77"/>
      <c r="H314" s="7"/>
      <c r="I314" s="46"/>
    </row>
    <row r="315" spans="1:10" ht="15" customHeight="1" x14ac:dyDescent="0.35">
      <c r="A315" s="113"/>
      <c r="B315" s="7"/>
      <c r="C315" s="7"/>
      <c r="D315" s="7"/>
      <c r="E315" s="7"/>
      <c r="F315" s="7"/>
      <c r="G315" s="77"/>
      <c r="H315" s="7"/>
      <c r="I315" s="46"/>
    </row>
    <row r="316" spans="1:10" ht="15" customHeight="1" x14ac:dyDescent="0.35">
      <c r="A316" s="113"/>
      <c r="B316" s="7"/>
      <c r="C316" s="7"/>
      <c r="D316" s="7"/>
      <c r="E316" s="7"/>
      <c r="F316" s="7"/>
      <c r="G316" s="77"/>
      <c r="H316" s="7"/>
      <c r="I316" s="46"/>
    </row>
    <row r="317" spans="1:10" ht="15" customHeight="1" x14ac:dyDescent="0.35">
      <c r="A317" s="113"/>
      <c r="B317" s="7"/>
      <c r="C317" s="7"/>
      <c r="D317" s="7"/>
      <c r="E317" s="7"/>
      <c r="F317" s="7"/>
      <c r="G317" s="77"/>
      <c r="H317" s="7"/>
      <c r="I317" s="46"/>
    </row>
    <row r="318" spans="1:10" ht="15" customHeight="1" x14ac:dyDescent="0.35">
      <c r="A318" s="113"/>
      <c r="B318" s="7"/>
      <c r="C318" s="7"/>
      <c r="D318" s="7"/>
      <c r="E318" s="7"/>
      <c r="F318" s="7"/>
      <c r="G318" s="77"/>
      <c r="H318" s="7"/>
      <c r="I318" s="46"/>
    </row>
    <row r="319" spans="1:10" ht="15" customHeight="1" x14ac:dyDescent="0.35">
      <c r="A319" s="113"/>
      <c r="B319" s="7"/>
      <c r="C319" s="7"/>
      <c r="D319" s="7"/>
      <c r="E319" s="7"/>
      <c r="F319" s="7"/>
      <c r="G319" s="77"/>
      <c r="H319" s="7"/>
      <c r="I319" s="46"/>
    </row>
    <row r="320" spans="1:10" ht="15" customHeight="1" x14ac:dyDescent="0.35">
      <c r="A320" s="113"/>
      <c r="B320" s="7"/>
      <c r="C320" s="7"/>
      <c r="D320" s="7"/>
      <c r="E320" s="7"/>
      <c r="F320" s="7"/>
      <c r="G320" s="77"/>
      <c r="H320" s="7"/>
      <c r="I320" s="46"/>
    </row>
    <row r="321" spans="1:9" ht="15" customHeight="1" x14ac:dyDescent="0.35">
      <c r="A321" s="108" t="s">
        <v>77</v>
      </c>
      <c r="B321" s="9" t="s">
        <v>384</v>
      </c>
      <c r="C321" s="9" t="s">
        <v>97</v>
      </c>
      <c r="D321" s="9"/>
      <c r="E321" s="9"/>
      <c r="F321" s="9"/>
      <c r="G321" s="77">
        <v>9000</v>
      </c>
      <c r="H321" s="9" t="s">
        <v>385</v>
      </c>
      <c r="I321" s="47" t="s">
        <v>386</v>
      </c>
    </row>
    <row r="322" spans="1:9" ht="15" customHeight="1" x14ac:dyDescent="0.35">
      <c r="A322" s="108"/>
      <c r="B322" s="9" t="s">
        <v>387</v>
      </c>
      <c r="C322" s="9" t="s">
        <v>138</v>
      </c>
      <c r="D322" s="9"/>
      <c r="E322" s="9"/>
      <c r="F322" s="9"/>
      <c r="G322" s="77">
        <v>1500</v>
      </c>
      <c r="H322" s="9" t="s">
        <v>388</v>
      </c>
      <c r="I322" s="47"/>
    </row>
    <row r="323" spans="1:9" ht="15" customHeight="1" x14ac:dyDescent="0.35">
      <c r="A323" s="108"/>
      <c r="B323" s="9" t="s">
        <v>389</v>
      </c>
      <c r="C323" s="9" t="s">
        <v>211</v>
      </c>
      <c r="D323" s="9" t="s">
        <v>92</v>
      </c>
      <c r="E323" s="9"/>
      <c r="F323" s="9"/>
      <c r="G323" s="77">
        <v>0</v>
      </c>
      <c r="H323" s="9"/>
      <c r="I323" s="47" t="s">
        <v>390</v>
      </c>
    </row>
    <row r="324" spans="1:9" ht="15" customHeight="1" x14ac:dyDescent="0.35">
      <c r="A324" s="108"/>
      <c r="B324" s="9"/>
      <c r="C324" s="9"/>
      <c r="D324" s="9"/>
      <c r="E324" s="9"/>
      <c r="F324" s="9"/>
      <c r="G324" s="77"/>
      <c r="H324" s="9"/>
      <c r="I324" s="47"/>
    </row>
    <row r="325" spans="1:9" ht="15" customHeight="1" x14ac:dyDescent="0.35">
      <c r="A325" s="108"/>
      <c r="B325" s="9"/>
      <c r="C325" s="9"/>
      <c r="D325" s="9"/>
      <c r="E325" s="9"/>
      <c r="F325" s="9"/>
      <c r="G325" s="77"/>
      <c r="H325" s="9"/>
      <c r="I325" s="47"/>
    </row>
    <row r="326" spans="1:9" ht="15" customHeight="1" x14ac:dyDescent="0.35">
      <c r="A326" s="108"/>
      <c r="B326" s="9"/>
      <c r="C326" s="9"/>
      <c r="D326" s="9"/>
      <c r="E326" s="9"/>
      <c r="F326" s="9"/>
      <c r="G326" s="77"/>
      <c r="H326" s="9"/>
      <c r="I326" s="47"/>
    </row>
    <row r="327" spans="1:9" ht="15" customHeight="1" x14ac:dyDescent="0.35">
      <c r="A327" s="108"/>
      <c r="B327" s="9"/>
      <c r="C327" s="9"/>
      <c r="D327" s="9"/>
      <c r="E327" s="9"/>
      <c r="F327" s="9"/>
      <c r="G327" s="77"/>
      <c r="H327" s="9"/>
      <c r="I327" s="47"/>
    </row>
    <row r="328" spans="1:9" ht="15" customHeight="1" x14ac:dyDescent="0.35">
      <c r="A328" s="108"/>
      <c r="B328" s="9"/>
      <c r="C328" s="9"/>
      <c r="D328" s="9"/>
      <c r="E328" s="9"/>
      <c r="F328" s="9"/>
      <c r="G328" s="77"/>
      <c r="H328" s="9"/>
      <c r="I328" s="47"/>
    </row>
    <row r="329" spans="1:9" ht="15" customHeight="1" x14ac:dyDescent="0.35">
      <c r="A329" s="108"/>
      <c r="B329" s="9"/>
      <c r="C329" s="9"/>
      <c r="D329" s="9"/>
      <c r="E329" s="9"/>
      <c r="F329" s="9"/>
      <c r="G329" s="77"/>
      <c r="H329" s="9"/>
      <c r="I329" s="47"/>
    </row>
    <row r="330" spans="1:9" ht="15" customHeight="1" x14ac:dyDescent="0.35">
      <c r="A330" s="108"/>
      <c r="B330" s="9"/>
      <c r="C330" s="9"/>
      <c r="D330" s="9"/>
      <c r="E330" s="9"/>
      <c r="F330" s="9"/>
      <c r="G330" s="77"/>
      <c r="H330" s="9"/>
      <c r="I330" s="47"/>
    </row>
    <row r="331" spans="1:9" ht="15" customHeight="1" x14ac:dyDescent="0.35">
      <c r="A331" s="108"/>
      <c r="B331" s="9"/>
      <c r="C331" s="9"/>
      <c r="D331" s="9"/>
      <c r="E331" s="9"/>
      <c r="F331" s="9"/>
      <c r="G331" s="77"/>
      <c r="H331" s="9"/>
      <c r="I331" s="47"/>
    </row>
    <row r="332" spans="1:9" ht="15" customHeight="1" x14ac:dyDescent="0.35">
      <c r="A332" s="108"/>
      <c r="B332" s="9"/>
      <c r="C332" s="9"/>
      <c r="D332" s="9"/>
      <c r="E332" s="9"/>
      <c r="F332" s="9"/>
      <c r="G332" s="77"/>
      <c r="H332" s="9"/>
      <c r="I332" s="47"/>
    </row>
    <row r="333" spans="1:9" ht="15" customHeight="1" x14ac:dyDescent="0.35">
      <c r="A333" s="107" t="s">
        <v>99</v>
      </c>
      <c r="B333" s="11" t="s">
        <v>391</v>
      </c>
      <c r="C333" s="11" t="s">
        <v>211</v>
      </c>
      <c r="D333" s="11">
        <v>2</v>
      </c>
      <c r="E333" s="11" t="s">
        <v>392</v>
      </c>
      <c r="F333" s="11"/>
      <c r="G333" s="77">
        <v>0</v>
      </c>
      <c r="H333" s="11"/>
      <c r="I333" s="48" t="s">
        <v>393</v>
      </c>
    </row>
    <row r="334" spans="1:9" ht="15" customHeight="1" x14ac:dyDescent="0.35">
      <c r="A334" s="107"/>
      <c r="B334" s="11"/>
      <c r="C334" s="11"/>
      <c r="D334" s="11"/>
      <c r="E334" s="11"/>
      <c r="F334" s="11"/>
      <c r="G334" s="78"/>
      <c r="H334" s="11"/>
      <c r="I334" s="48"/>
    </row>
    <row r="335" spans="1:9" ht="15" customHeight="1" x14ac:dyDescent="0.35">
      <c r="A335" s="107"/>
      <c r="B335" s="11"/>
      <c r="C335" s="11"/>
      <c r="D335" s="11"/>
      <c r="E335" s="11"/>
      <c r="F335" s="11"/>
      <c r="G335" s="78"/>
      <c r="H335" s="11"/>
      <c r="I335" s="48"/>
    </row>
    <row r="336" spans="1:9" ht="15" customHeight="1" x14ac:dyDescent="0.35">
      <c r="A336" s="107"/>
      <c r="B336" s="11"/>
      <c r="C336" s="11"/>
      <c r="D336" s="11"/>
      <c r="E336" s="11"/>
      <c r="F336" s="11"/>
      <c r="G336" s="78">
        <v>13</v>
      </c>
      <c r="H336" s="11"/>
      <c r="I336" s="48"/>
    </row>
    <row r="337" spans="1:10" ht="15" customHeight="1" x14ac:dyDescent="0.35">
      <c r="A337" s="107"/>
      <c r="B337" s="11"/>
      <c r="C337" s="11"/>
      <c r="D337" s="11"/>
      <c r="E337" s="11"/>
      <c r="F337" s="11"/>
      <c r="G337" s="78"/>
      <c r="H337" s="11"/>
      <c r="I337" s="48"/>
    </row>
    <row r="338" spans="1:10" ht="15" customHeight="1" x14ac:dyDescent="0.35">
      <c r="A338" s="107"/>
      <c r="B338" s="11"/>
      <c r="C338" s="11"/>
      <c r="D338" s="11"/>
      <c r="E338" s="11"/>
      <c r="F338" s="11"/>
      <c r="G338" s="78"/>
      <c r="H338" s="11"/>
      <c r="I338" s="48"/>
    </row>
    <row r="339" spans="1:10" ht="15" customHeight="1" x14ac:dyDescent="0.35">
      <c r="A339" s="107"/>
      <c r="B339" s="11"/>
      <c r="C339" s="11"/>
      <c r="D339" s="11"/>
      <c r="E339" s="11"/>
      <c r="F339" s="11"/>
      <c r="G339" s="78"/>
      <c r="H339" s="11"/>
      <c r="I339" s="48"/>
    </row>
    <row r="340" spans="1:10" ht="15" customHeight="1" x14ac:dyDescent="0.35">
      <c r="A340" s="107"/>
      <c r="B340" s="11"/>
      <c r="C340" s="11"/>
      <c r="D340" s="11"/>
      <c r="E340" s="11"/>
      <c r="F340" s="11"/>
      <c r="G340" s="78"/>
      <c r="H340" s="11"/>
      <c r="I340" s="48"/>
    </row>
    <row r="341" spans="1:10" ht="15" customHeight="1" x14ac:dyDescent="0.35">
      <c r="A341" s="107"/>
      <c r="B341" s="11"/>
      <c r="C341" s="11"/>
      <c r="D341" s="11"/>
      <c r="E341" s="11"/>
      <c r="F341" s="11"/>
      <c r="G341" s="78"/>
      <c r="H341" s="11"/>
      <c r="I341" s="48"/>
    </row>
    <row r="342" spans="1:10" s="60" customFormat="1" ht="15" customHeight="1" x14ac:dyDescent="0.35">
      <c r="A342" s="107"/>
      <c r="B342" s="11"/>
      <c r="C342" s="11"/>
      <c r="D342" s="11"/>
      <c r="E342" s="11"/>
      <c r="F342" s="11"/>
      <c r="G342" s="78"/>
      <c r="H342" s="11"/>
      <c r="I342" s="48"/>
      <c r="J342" s="1"/>
    </row>
    <row r="343" spans="1:10" s="60" customFormat="1" ht="15" customHeight="1" x14ac:dyDescent="0.35">
      <c r="A343" s="107"/>
      <c r="B343" s="11"/>
      <c r="C343" s="11"/>
      <c r="D343" s="11"/>
      <c r="E343" s="11"/>
      <c r="F343" s="11"/>
      <c r="G343" s="78"/>
      <c r="H343" s="11"/>
      <c r="I343" s="48"/>
    </row>
    <row r="344" spans="1:10" ht="15" customHeight="1" x14ac:dyDescent="0.35">
      <c r="A344" s="107"/>
      <c r="B344" s="11"/>
      <c r="C344" s="11"/>
      <c r="D344" s="11"/>
      <c r="E344" s="11"/>
      <c r="F344" s="11"/>
      <c r="G344" s="78"/>
      <c r="H344" s="11"/>
      <c r="I344" s="11"/>
      <c r="J344" s="60"/>
    </row>
    <row r="345" spans="1:10" ht="15" customHeight="1" x14ac:dyDescent="0.35">
      <c r="H345" s="63" t="s">
        <v>394</v>
      </c>
      <c r="I345" s="64">
        <f>SUM(G309:G344)</f>
        <v>10513</v>
      </c>
    </row>
  </sheetData>
  <mergeCells count="44">
    <mergeCell ref="D9:I9"/>
    <mergeCell ref="A2:J2"/>
    <mergeCell ref="A3:C3"/>
    <mergeCell ref="D3:H3"/>
    <mergeCell ref="A4:C4"/>
    <mergeCell ref="D4:H4"/>
    <mergeCell ref="A5:C5"/>
    <mergeCell ref="D5:H5"/>
    <mergeCell ref="A6:C6"/>
    <mergeCell ref="D6:H6"/>
    <mergeCell ref="A7:C7"/>
    <mergeCell ref="D7:H7"/>
    <mergeCell ref="A8:J8"/>
    <mergeCell ref="A102:A124"/>
    <mergeCell ref="A33:J33"/>
    <mergeCell ref="A34:A36"/>
    <mergeCell ref="B34:G34"/>
    <mergeCell ref="B35:G35"/>
    <mergeCell ref="H35:J35"/>
    <mergeCell ref="A37:A57"/>
    <mergeCell ref="A58:A78"/>
    <mergeCell ref="A79:A97"/>
    <mergeCell ref="A99:A101"/>
    <mergeCell ref="B99:G99"/>
    <mergeCell ref="B100:G100"/>
    <mergeCell ref="A240:A261"/>
    <mergeCell ref="A125:A145"/>
    <mergeCell ref="A146:A166"/>
    <mergeCell ref="A168:A170"/>
    <mergeCell ref="B168:G168"/>
    <mergeCell ref="B169:G169"/>
    <mergeCell ref="A171:A192"/>
    <mergeCell ref="A193:A213"/>
    <mergeCell ref="A214:A235"/>
    <mergeCell ref="A237:A239"/>
    <mergeCell ref="B237:G237"/>
    <mergeCell ref="B238:G238"/>
    <mergeCell ref="A333:A344"/>
    <mergeCell ref="A262:A282"/>
    <mergeCell ref="A283:A304"/>
    <mergeCell ref="B306:G306"/>
    <mergeCell ref="B307:G307"/>
    <mergeCell ref="A309:A320"/>
    <mergeCell ref="A321:A332"/>
  </mergeCells>
  <pageMargins left="0.7" right="0.7" top="0.75" bottom="0.75" header="0.3" footer="0.3"/>
  <pageSetup paperSize="9" scale="26" fitToHeight="0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18210C-17FE-487F-92FE-B232C2A9AD4D}">
          <x14:formula1>
            <xm:f>'Index- U&amp;T (2)'!$A$2:$A$30</xm:f>
          </x14:formula1>
          <xm:sqref>C50:C78 C126:C127 C110:C124 C134:C145 C308:C332 C171:C213 C240:C282</xm:sqref>
        </x14:dataValidation>
        <x14:dataValidation type="list" allowBlank="1" showInputMessage="1" showErrorMessage="1" xr:uid="{D5C2DE20-7976-4E2C-A598-F713ED505EFC}">
          <x14:formula1>
            <xm:f>'Index- E'!$A$2:$A$25</xm:f>
          </x14:formula1>
          <xm:sqref>C333:C344 C283:C304 C214:C235 C65 C87:C97 C79:C84 C153:C165 C146:C147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53DE-1203-47BE-A929-73CFB8E69931}">
  <sheetPr>
    <pageSetUpPr fitToPage="1"/>
  </sheetPr>
  <dimension ref="A1:P40"/>
  <sheetViews>
    <sheetView zoomScale="84" zoomScaleNormal="70" workbookViewId="0"/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19.54296875" style="1" customWidth="1"/>
    <col min="5" max="5" width="30" style="1" customWidth="1"/>
    <col min="6" max="6" width="13.54296875" style="1" customWidth="1"/>
    <col min="7" max="7" width="17.1796875" style="3" customWidth="1"/>
    <col min="8" max="8" width="47.1796875" style="1" customWidth="1"/>
    <col min="9" max="9" width="32" style="3" customWidth="1"/>
    <col min="10" max="10" width="19.54296875" style="1" customWidth="1"/>
    <col min="11" max="16384" width="9.1796875" style="1"/>
  </cols>
  <sheetData>
    <row r="1" spans="1:16" ht="66" customHeight="1" x14ac:dyDescent="0.35">
      <c r="J1" s="2"/>
    </row>
    <row r="2" spans="1:16" ht="24" customHeight="1" x14ac:dyDescent="0.35">
      <c r="A2" s="141" t="s">
        <v>10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6" ht="24" customHeight="1" x14ac:dyDescent="0.35">
      <c r="A3" s="141" t="s">
        <v>0</v>
      </c>
      <c r="B3" s="142"/>
      <c r="C3" s="142"/>
      <c r="D3" s="143"/>
      <c r="E3" s="143"/>
      <c r="F3" s="143"/>
      <c r="G3" s="143"/>
      <c r="H3" s="143"/>
      <c r="I3" s="142"/>
      <c r="J3" s="146"/>
    </row>
    <row r="4" spans="1:16" ht="25.5" customHeight="1" x14ac:dyDescent="0.35">
      <c r="A4" s="147" t="s">
        <v>1</v>
      </c>
      <c r="B4" s="148"/>
      <c r="C4" s="148"/>
      <c r="D4" s="154" t="str">
        <f>'Example GPM Provision'!$D$3</f>
        <v>Asample setting</v>
      </c>
      <c r="E4" s="154"/>
      <c r="F4" s="154"/>
      <c r="G4" s="154"/>
      <c r="H4" s="154"/>
      <c r="I4" s="37"/>
      <c r="J4" s="13"/>
    </row>
    <row r="5" spans="1:16" ht="25.5" customHeight="1" x14ac:dyDescent="0.35">
      <c r="A5" s="152" t="s">
        <v>3</v>
      </c>
      <c r="B5" s="153"/>
      <c r="C5" s="153"/>
      <c r="D5" s="154" t="str">
        <f>'Example GPM Provision'!D4</f>
        <v>972/1234</v>
      </c>
      <c r="E5" s="154"/>
      <c r="F5" s="154"/>
      <c r="G5" s="154"/>
      <c r="H5" s="154"/>
      <c r="I5" s="38"/>
      <c r="J5" s="4"/>
    </row>
    <row r="6" spans="1:16" ht="25.5" customHeight="1" x14ac:dyDescent="0.35">
      <c r="A6" s="155" t="s">
        <v>5</v>
      </c>
      <c r="B6" s="156"/>
      <c r="C6" s="156"/>
      <c r="D6" s="154" t="str">
        <f>'Example GPM Provision'!$D$5</f>
        <v>Inclusive Settings Trust (IST)</v>
      </c>
      <c r="E6" s="154"/>
      <c r="F6" s="154"/>
      <c r="G6" s="154"/>
      <c r="H6" s="154"/>
      <c r="I6" s="38"/>
      <c r="J6" s="4"/>
    </row>
    <row r="7" spans="1:16" ht="25.5" customHeight="1" x14ac:dyDescent="0.35">
      <c r="A7" s="157" t="s">
        <v>7</v>
      </c>
      <c r="B7" s="158"/>
      <c r="C7" s="158"/>
      <c r="D7" s="159" t="str">
        <f>'Example GPM Provision'!D6</f>
        <v>Academic Year 2024/25</v>
      </c>
      <c r="E7" s="154"/>
      <c r="F7" s="154"/>
      <c r="G7" s="154"/>
      <c r="H7" s="154"/>
      <c r="I7" s="38"/>
      <c r="J7" s="4"/>
    </row>
    <row r="8" spans="1:16" ht="25.5" customHeight="1" x14ac:dyDescent="0.35">
      <c r="A8" s="157" t="s">
        <v>9</v>
      </c>
      <c r="B8" s="158"/>
      <c r="C8" s="158"/>
      <c r="D8" s="161">
        <f>'Example GPM Provision'!$D$7</f>
        <v>45658</v>
      </c>
      <c r="E8" s="150"/>
      <c r="F8" s="150"/>
      <c r="G8" s="150"/>
      <c r="H8" s="151"/>
      <c r="I8" s="38"/>
      <c r="J8" s="4"/>
    </row>
    <row r="9" spans="1:16" ht="93.65" customHeight="1" x14ac:dyDescent="0.35"/>
    <row r="10" spans="1:16" ht="69.650000000000006" customHeight="1" x14ac:dyDescent="0.35">
      <c r="A10" s="162" t="s">
        <v>395</v>
      </c>
      <c r="B10" s="163"/>
      <c r="C10" s="19" t="s">
        <v>396</v>
      </c>
      <c r="D10" s="164">
        <v>587206</v>
      </c>
      <c r="E10" s="165"/>
      <c r="F10" s="165"/>
      <c r="G10" s="165"/>
      <c r="H10" s="83" t="s">
        <v>397</v>
      </c>
      <c r="I10" s="32">
        <f>SUM(I11:I16)</f>
        <v>379589.24</v>
      </c>
      <c r="J10" s="16"/>
    </row>
    <row r="11" spans="1:16" ht="35.5" customHeight="1" x14ac:dyDescent="0.35">
      <c r="A11" s="166"/>
      <c r="B11" s="167"/>
      <c r="C11" s="19" t="s">
        <v>398</v>
      </c>
      <c r="D11" s="168">
        <v>175981</v>
      </c>
      <c r="E11" s="169"/>
      <c r="F11" s="169"/>
      <c r="G11" s="169"/>
      <c r="H11" s="84" t="str">
        <f>H40</f>
        <v>Total Staff Cost</v>
      </c>
      <c r="I11" s="86">
        <f>$I$40</f>
        <v>320048</v>
      </c>
      <c r="J11" s="16"/>
    </row>
    <row r="12" spans="1:16" ht="37" customHeight="1" x14ac:dyDescent="0.35">
      <c r="A12" s="30"/>
      <c r="B12" s="30"/>
      <c r="C12" s="17"/>
      <c r="D12" s="33"/>
      <c r="E12" s="17"/>
      <c r="F12" s="17"/>
      <c r="G12" s="33"/>
      <c r="H12" s="85" t="s">
        <v>399</v>
      </c>
      <c r="I12" s="86">
        <f>'Example GPM Provision'!$I$98</f>
        <v>3927</v>
      </c>
      <c r="J12" s="16"/>
    </row>
    <row r="13" spans="1:16" ht="37" customHeight="1" x14ac:dyDescent="0.35">
      <c r="A13" s="30"/>
      <c r="B13" s="30"/>
      <c r="C13" s="17"/>
      <c r="D13" s="33"/>
      <c r="E13" s="17"/>
      <c r="F13" s="17"/>
      <c r="G13" s="33"/>
      <c r="H13" s="85" t="s">
        <v>208</v>
      </c>
      <c r="I13" s="86">
        <f>'Example GPM Provision'!$I$167</f>
        <v>16735.5</v>
      </c>
      <c r="J13" s="16"/>
      <c r="P13" s="65"/>
    </row>
    <row r="14" spans="1:16" ht="37" customHeight="1" x14ac:dyDescent="0.35">
      <c r="A14" s="30"/>
      <c r="B14" s="30"/>
      <c r="C14" s="17"/>
      <c r="D14" s="33"/>
      <c r="E14" s="17"/>
      <c r="F14" s="17"/>
      <c r="G14" s="33"/>
      <c r="H14" s="85" t="s">
        <v>301</v>
      </c>
      <c r="I14" s="86">
        <f>'Example GPM Provision'!$I$236</f>
        <v>26396.57</v>
      </c>
      <c r="J14" s="16"/>
    </row>
    <row r="15" spans="1:16" ht="37" customHeight="1" x14ac:dyDescent="0.35">
      <c r="A15" s="17"/>
      <c r="B15" s="17"/>
      <c r="C15" s="17"/>
      <c r="D15" s="17"/>
      <c r="E15" s="17"/>
      <c r="F15" s="17"/>
      <c r="G15" s="33"/>
      <c r="H15" s="85" t="s">
        <v>376</v>
      </c>
      <c r="I15" s="86">
        <f>'Example GPM Provision'!$I$305</f>
        <v>1969.17</v>
      </c>
    </row>
    <row r="16" spans="1:16" ht="37" customHeight="1" x14ac:dyDescent="0.35">
      <c r="A16" s="17"/>
      <c r="B16" s="17"/>
      <c r="C16" s="17"/>
      <c r="D16" s="17"/>
      <c r="E16" s="17"/>
      <c r="F16" s="17"/>
      <c r="G16" s="33"/>
      <c r="H16" s="85" t="s">
        <v>400</v>
      </c>
      <c r="I16" s="86">
        <f>'Example GPM Provision'!$I$345</f>
        <v>10513</v>
      </c>
    </row>
    <row r="17" spans="1:9" s="5" customFormat="1" ht="37" customHeight="1" x14ac:dyDescent="0.35">
      <c r="A17" s="34"/>
      <c r="B17" s="34"/>
      <c r="C17" s="34"/>
      <c r="D17" s="34"/>
      <c r="E17" s="34"/>
      <c r="F17" s="34"/>
      <c r="G17" s="42"/>
      <c r="H17" s="7" t="s">
        <v>401</v>
      </c>
      <c r="I17" s="31">
        <f>(D10+D11)-I10</f>
        <v>383597.76</v>
      </c>
    </row>
    <row r="18" spans="1:9" s="35" customFormat="1" ht="41.5" customHeight="1" x14ac:dyDescent="0.35">
      <c r="C18" s="35" t="s">
        <v>11</v>
      </c>
      <c r="D18" s="140" t="s">
        <v>402</v>
      </c>
      <c r="E18" s="140"/>
      <c r="F18" s="140"/>
      <c r="G18" s="140"/>
      <c r="H18" s="140"/>
      <c r="I18" s="140"/>
    </row>
    <row r="19" spans="1:9" s="36" customFormat="1" ht="15.5" x14ac:dyDescent="0.35">
      <c r="A19" s="36" t="s">
        <v>13</v>
      </c>
      <c r="B19" s="43" t="s">
        <v>403</v>
      </c>
      <c r="C19" s="36" t="s">
        <v>15</v>
      </c>
      <c r="D19" s="36" t="s">
        <v>404</v>
      </c>
      <c r="E19" s="70" t="s">
        <v>16</v>
      </c>
      <c r="G19" s="39"/>
      <c r="I19" s="39"/>
    </row>
    <row r="20" spans="1:9" s="6" customFormat="1" ht="15.5" x14ac:dyDescent="0.35">
      <c r="A20" s="53" t="str">
        <f>'Example GPM Provision'!A11</f>
        <v>JE</v>
      </c>
      <c r="B20" s="53">
        <f>'Example GPM Provision'!B11</f>
        <v>1</v>
      </c>
      <c r="C20" s="55" t="str">
        <f>'Example GPM Provision'!C11</f>
        <v>TA</v>
      </c>
      <c r="D20" s="67">
        <v>22654</v>
      </c>
      <c r="E20" s="25" t="str">
        <f>'Example GPM Provision'!D11</f>
        <v>SLCN Lead TA (Level 4 course)</v>
      </c>
      <c r="F20" s="18"/>
      <c r="G20" s="40"/>
      <c r="I20" s="40"/>
    </row>
    <row r="21" spans="1:9" s="6" customFormat="1" ht="15.5" x14ac:dyDescent="0.35">
      <c r="A21" s="53" t="str">
        <f>'Example GPM Provision'!A12</f>
        <v>FS</v>
      </c>
      <c r="B21" s="53">
        <f>'Example GPM Provision'!B12</f>
        <v>0.8</v>
      </c>
      <c r="C21" s="55" t="str">
        <f>'Example GPM Provision'!C12</f>
        <v>HLTA</v>
      </c>
      <c r="D21" s="68">
        <v>26415</v>
      </c>
      <c r="E21" s="25" t="str">
        <f>'Example GPM Provision'!D12</f>
        <v>Medical Needs Lead</v>
      </c>
      <c r="F21" s="18"/>
      <c r="G21" s="40"/>
      <c r="I21" s="40"/>
    </row>
    <row r="22" spans="1:9" s="6" customFormat="1" ht="15.5" x14ac:dyDescent="0.35">
      <c r="A22" s="53" t="str">
        <f>'Example GPM Provision'!A13</f>
        <v>QT</v>
      </c>
      <c r="B22" s="53">
        <f>'Example GPM Provision'!B13</f>
        <v>1</v>
      </c>
      <c r="C22" s="55" t="str">
        <f>'Example GPM Provision'!C13</f>
        <v>TA</v>
      </c>
      <c r="D22" s="68">
        <v>22654</v>
      </c>
      <c r="E22" s="25" t="str">
        <f>'Example GPM Provision'!D13</f>
        <v>SEMH Lead TA</v>
      </c>
      <c r="F22" s="18"/>
      <c r="G22" s="40"/>
      <c r="I22" s="40"/>
    </row>
    <row r="23" spans="1:9" s="6" customFormat="1" ht="15.5" x14ac:dyDescent="0.35">
      <c r="A23" s="53" t="str">
        <f>'Example GPM Provision'!A14</f>
        <v>AP</v>
      </c>
      <c r="B23" s="53">
        <f>'Example GPM Provision'!B14</f>
        <v>1</v>
      </c>
      <c r="C23" s="55" t="str">
        <f>'Example GPM Provision'!C14</f>
        <v>Academic Mentor (SEND) English</v>
      </c>
      <c r="D23" s="68">
        <v>24659</v>
      </c>
      <c r="E23" s="25">
        <f>'Example GPM Provision'!D14</f>
        <v>0</v>
      </c>
      <c r="F23" s="18"/>
      <c r="G23" s="40"/>
      <c r="I23" s="40"/>
    </row>
    <row r="24" spans="1:9" s="6" customFormat="1" ht="15.5" x14ac:dyDescent="0.35">
      <c r="A24" s="53" t="str">
        <f>'Example GPM Provision'!A15</f>
        <v>ST</v>
      </c>
      <c r="B24" s="53">
        <f>'Example GPM Provision'!B15</f>
        <v>1</v>
      </c>
      <c r="C24" s="55" t="str">
        <f>'Example GPM Provision'!C15</f>
        <v>TA (apprentice)</v>
      </c>
      <c r="D24" s="68">
        <v>9875</v>
      </c>
      <c r="E24" s="25">
        <f>'Example GPM Provision'!D15</f>
        <v>0</v>
      </c>
      <c r="F24" s="18"/>
      <c r="G24" s="40"/>
      <c r="I24" s="40"/>
    </row>
    <row r="25" spans="1:9" s="6" customFormat="1" ht="15.5" x14ac:dyDescent="0.35">
      <c r="A25" s="53" t="str">
        <f>'Example GPM Provision'!A16</f>
        <v>JK</v>
      </c>
      <c r="B25" s="53">
        <f>'Example GPM Provision'!B16</f>
        <v>1</v>
      </c>
      <c r="C25" s="55" t="str">
        <f>'Example GPM Provision'!C16</f>
        <v>TA</v>
      </c>
      <c r="D25" s="68">
        <v>22654</v>
      </c>
      <c r="E25" s="25" t="str">
        <f>'Example GPM Provision'!D16</f>
        <v>C&amp;L Lead TA</v>
      </c>
      <c r="F25" s="18"/>
      <c r="G25" s="40"/>
      <c r="I25" s="40"/>
    </row>
    <row r="26" spans="1:9" s="6" customFormat="1" ht="15.5" x14ac:dyDescent="0.35">
      <c r="A26" s="53" t="str">
        <f>'Example GPM Provision'!A17</f>
        <v>BC</v>
      </c>
      <c r="B26" s="53">
        <f>'Example GPM Provision'!B17</f>
        <v>1</v>
      </c>
      <c r="C26" s="55" t="str">
        <f>'Example GPM Provision'!C17</f>
        <v>TA (Nurture)</v>
      </c>
      <c r="D26" s="68">
        <v>22654</v>
      </c>
      <c r="E26" s="25">
        <f>'Example GPM Provision'!D17</f>
        <v>0</v>
      </c>
      <c r="F26" s="18"/>
      <c r="G26" s="40"/>
      <c r="I26" s="40"/>
    </row>
    <row r="27" spans="1:9" s="6" customFormat="1" ht="15.5" x14ac:dyDescent="0.35">
      <c r="A27" s="53" t="str">
        <f>'Example GPM Provision'!A18</f>
        <v>VS</v>
      </c>
      <c r="B27" s="53">
        <f>'Example GPM Provision'!B18</f>
        <v>0.6</v>
      </c>
      <c r="C27" s="55" t="str">
        <f>'Example GPM Provision'!C18</f>
        <v>Listening service</v>
      </c>
      <c r="D27" s="68">
        <v>16356</v>
      </c>
      <c r="E27" s="25">
        <f>'Example GPM Provision'!D18</f>
        <v>0</v>
      </c>
      <c r="F27" s="18"/>
      <c r="G27" s="40"/>
      <c r="I27" s="40"/>
    </row>
    <row r="28" spans="1:9" s="6" customFormat="1" ht="15.5" x14ac:dyDescent="0.35">
      <c r="A28" s="53" t="str">
        <f>'Example GPM Provision'!A19</f>
        <v>KC</v>
      </c>
      <c r="B28" s="53">
        <f>'Example GPM Provision'!B19</f>
        <v>0.6</v>
      </c>
      <c r="C28" s="55" t="str">
        <f>'Example GPM Provision'!C19</f>
        <v>Nurture Teacher</v>
      </c>
      <c r="D28" s="68">
        <v>36596</v>
      </c>
      <c r="E28" s="25">
        <f>'Example GPM Provision'!D19</f>
        <v>0</v>
      </c>
      <c r="F28" s="18"/>
      <c r="G28" s="40"/>
      <c r="I28" s="40"/>
    </row>
    <row r="29" spans="1:9" s="6" customFormat="1" ht="15.5" x14ac:dyDescent="0.35">
      <c r="A29" s="53" t="str">
        <f>'Example GPM Provision'!A20</f>
        <v>AH</v>
      </c>
      <c r="B29" s="53">
        <f>'Example GPM Provision'!B20</f>
        <v>0.2</v>
      </c>
      <c r="C29" s="55" t="str">
        <f>'Example GPM Provision'!C20</f>
        <v>Pupil Specific Maths Tutor</v>
      </c>
      <c r="D29" s="68">
        <v>15000</v>
      </c>
      <c r="E29" s="25">
        <f>'Example GPM Provision'!D20</f>
        <v>0</v>
      </c>
      <c r="F29" s="18"/>
      <c r="G29" s="40"/>
      <c r="I29" s="40"/>
    </row>
    <row r="30" spans="1:9" s="6" customFormat="1" ht="15.5" x14ac:dyDescent="0.35">
      <c r="A30" s="53" t="str">
        <f>'Example GPM Provision'!A21</f>
        <v>Vacant Post</v>
      </c>
      <c r="B30" s="53">
        <f>'Example GPM Provision'!B21</f>
        <v>1</v>
      </c>
      <c r="C30" s="55" t="str">
        <f>'Example GPM Provision'!C21</f>
        <v>TA</v>
      </c>
      <c r="D30" s="68">
        <v>22654</v>
      </c>
      <c r="E30" s="25" t="str">
        <f>'Example GPM Provision'!D21</f>
        <v>Currently being recruited</v>
      </c>
      <c r="F30" s="18"/>
      <c r="G30" s="40"/>
      <c r="I30" s="40"/>
    </row>
    <row r="31" spans="1:9" s="6" customFormat="1" ht="15.5" x14ac:dyDescent="0.35">
      <c r="A31" s="53" t="str">
        <f>'Example GPM Provision'!A22</f>
        <v>KJW</v>
      </c>
      <c r="B31" s="53">
        <f>'Example GPM Provision'!B22</f>
        <v>1</v>
      </c>
      <c r="C31" s="55" t="str">
        <f>'Example GPM Provision'!C22</f>
        <v>Assistant SENDco (HLTA)</v>
      </c>
      <c r="D31" s="68">
        <v>32569</v>
      </c>
      <c r="E31" s="25">
        <f>'Example GPM Provision'!D22</f>
        <v>0</v>
      </c>
      <c r="F31" s="18"/>
      <c r="G31" s="40"/>
      <c r="I31" s="40"/>
    </row>
    <row r="32" spans="1:9" s="6" customFormat="1" ht="15.5" x14ac:dyDescent="0.35">
      <c r="A32" s="53" t="str">
        <f>'Example GPM Provision'!A23</f>
        <v>JM</v>
      </c>
      <c r="B32" s="53">
        <f>'Example GPM Provision'!B23</f>
        <v>1</v>
      </c>
      <c r="C32" s="55" t="str">
        <f>'Example GPM Provision'!C23</f>
        <v>TA</v>
      </c>
      <c r="D32" s="68">
        <v>22654</v>
      </c>
      <c r="E32" s="25" t="str">
        <f>'Example GPM Provision'!D23</f>
        <v>Remote Learner Lead TA</v>
      </c>
      <c r="F32" s="18"/>
      <c r="G32" s="40"/>
      <c r="I32" s="40"/>
    </row>
    <row r="33" spans="1:9" s="6" customFormat="1" ht="15.5" x14ac:dyDescent="0.35">
      <c r="A33" s="53" t="str">
        <f>'Example GPM Provision'!A24</f>
        <v>New</v>
      </c>
      <c r="B33" s="53">
        <f>'Example GPM Provision'!B24</f>
        <v>1</v>
      </c>
      <c r="C33" s="55" t="str">
        <f>'Example GPM Provision'!C24</f>
        <v>TA</v>
      </c>
      <c r="D33" s="68">
        <v>22654</v>
      </c>
      <c r="E33" s="25" t="str">
        <f>'Example GPM Provision'!D24</f>
        <v>VI/Deaf CYP Lead</v>
      </c>
      <c r="F33" s="18"/>
      <c r="G33" s="40"/>
      <c r="I33" s="40"/>
    </row>
    <row r="34" spans="1:9" s="6" customFormat="1" ht="15.5" x14ac:dyDescent="0.35">
      <c r="A34" s="53">
        <f>'Example GPM Provision'!A25</f>
        <v>0</v>
      </c>
      <c r="B34" s="53">
        <f>'Example GPM Provision'!B25</f>
        <v>0</v>
      </c>
      <c r="C34" s="55">
        <f>'Example GPM Provision'!C25</f>
        <v>0</v>
      </c>
      <c r="D34" s="68"/>
      <c r="E34" s="25">
        <f>'Example GPM Provision'!D25</f>
        <v>0</v>
      </c>
      <c r="F34" s="18"/>
      <c r="G34" s="40"/>
      <c r="I34" s="40"/>
    </row>
    <row r="35" spans="1:9" s="6" customFormat="1" ht="15.5" x14ac:dyDescent="0.35">
      <c r="A35" s="53">
        <f>'Example GPM Provision'!A26</f>
        <v>0</v>
      </c>
      <c r="B35" s="53">
        <f>'Example GPM Provision'!B26</f>
        <v>0</v>
      </c>
      <c r="C35" s="55">
        <f>'Example GPM Provision'!C26</f>
        <v>0</v>
      </c>
      <c r="D35" s="68"/>
      <c r="E35" s="25">
        <f>'Example GPM Provision'!D26</f>
        <v>0</v>
      </c>
      <c r="F35" s="18"/>
      <c r="G35" s="40"/>
      <c r="I35" s="40"/>
    </row>
    <row r="36" spans="1:9" s="6" customFormat="1" ht="15.5" x14ac:dyDescent="0.35">
      <c r="A36" s="53">
        <f>'Example GPM Provision'!A27</f>
        <v>0</v>
      </c>
      <c r="B36" s="53">
        <f>'Example GPM Provision'!B27</f>
        <v>0</v>
      </c>
      <c r="C36" s="55">
        <f>'Example GPM Provision'!C27</f>
        <v>0</v>
      </c>
      <c r="D36" s="68"/>
      <c r="E36" s="25">
        <f>'Example GPM Provision'!D27</f>
        <v>0</v>
      </c>
      <c r="F36" s="18"/>
      <c r="G36" s="40"/>
      <c r="I36" s="40"/>
    </row>
    <row r="37" spans="1:9" s="6" customFormat="1" ht="15.5" x14ac:dyDescent="0.35">
      <c r="A37" s="53">
        <f>'Example GPM Provision'!A28</f>
        <v>0</v>
      </c>
      <c r="B37" s="53">
        <f>'Example GPM Provision'!B28</f>
        <v>0</v>
      </c>
      <c r="C37" s="55">
        <f>'Example GPM Provision'!C28</f>
        <v>0</v>
      </c>
      <c r="D37" s="68"/>
      <c r="E37" s="25">
        <f>'Example GPM Provision'!D28</f>
        <v>0</v>
      </c>
      <c r="F37" s="18"/>
      <c r="G37" s="40"/>
      <c r="I37" s="40"/>
    </row>
    <row r="38" spans="1:9" s="6" customFormat="1" ht="15.5" x14ac:dyDescent="0.35">
      <c r="A38" s="53">
        <f>'Example GPM Provision'!A29</f>
        <v>0</v>
      </c>
      <c r="B38" s="53">
        <f>'Example GPM Provision'!B29</f>
        <v>0</v>
      </c>
      <c r="C38" s="55">
        <f>'Example GPM Provision'!C29</f>
        <v>0</v>
      </c>
      <c r="D38" s="68"/>
      <c r="E38" s="25">
        <f>'Example GPM Provision'!D29</f>
        <v>0</v>
      </c>
      <c r="F38" s="18"/>
      <c r="G38" s="40"/>
      <c r="I38" s="40"/>
    </row>
    <row r="39" spans="1:9" s="6" customFormat="1" ht="15.5" x14ac:dyDescent="0.35">
      <c r="A39" s="53">
        <f>'Example GPM Provision'!A30</f>
        <v>0</v>
      </c>
      <c r="B39" s="53">
        <f>'Example GPM Provision'!B30</f>
        <v>0</v>
      </c>
      <c r="C39" s="55">
        <f>'Example GPM Provision'!C30</f>
        <v>0</v>
      </c>
      <c r="D39" s="68"/>
      <c r="E39" s="25">
        <f>'Example GPM Provision'!D30</f>
        <v>0</v>
      </c>
      <c r="F39" s="18"/>
      <c r="G39" s="40"/>
      <c r="I39" s="40"/>
    </row>
    <row r="40" spans="1:9" s="6" customFormat="1" ht="15.5" x14ac:dyDescent="0.35">
      <c r="A40" s="53">
        <f>'Example GPM Provision'!A31</f>
        <v>0</v>
      </c>
      <c r="B40" s="53">
        <f>'Example GPM Provision'!B31</f>
        <v>0</v>
      </c>
      <c r="C40" s="55">
        <f>'Example GPM Provision'!C31</f>
        <v>0</v>
      </c>
      <c r="D40" s="69"/>
      <c r="E40" s="25">
        <f>'Example GPM Provision'!D31</f>
        <v>0</v>
      </c>
      <c r="F40" s="18"/>
      <c r="G40" s="40"/>
      <c r="H40" s="82" t="s">
        <v>405</v>
      </c>
      <c r="I40" s="45">
        <f>SUM(D20:D40)</f>
        <v>320048</v>
      </c>
    </row>
  </sheetData>
  <mergeCells count="17">
    <mergeCell ref="A10:B10"/>
    <mergeCell ref="D10:G10"/>
    <mergeCell ref="A11:B11"/>
    <mergeCell ref="D11:G11"/>
    <mergeCell ref="D18:I18"/>
    <mergeCell ref="A6:C6"/>
    <mergeCell ref="D6:H6"/>
    <mergeCell ref="A7:C7"/>
    <mergeCell ref="D7:H7"/>
    <mergeCell ref="A8:C8"/>
    <mergeCell ref="D8:H8"/>
    <mergeCell ref="A2:J2"/>
    <mergeCell ref="A3:J3"/>
    <mergeCell ref="A4:C4"/>
    <mergeCell ref="D4:H4"/>
    <mergeCell ref="A5:C5"/>
    <mergeCell ref="D5:H5"/>
  </mergeCells>
  <conditionalFormatting sqref="I12:I14">
    <cfRule type="cellIs" dxfId="8" priority="3" operator="lessThan">
      <formula>0</formula>
    </cfRule>
  </conditionalFormatting>
  <conditionalFormatting sqref="I17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paperSize="9" scale="26" fitToHeight="0" orientation="portrait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F9FB-9433-4CC3-B33D-61A7F7BE3554}">
  <sheetPr>
    <pageSetUpPr fitToPage="1"/>
  </sheetPr>
  <dimension ref="A1:P40"/>
  <sheetViews>
    <sheetView topLeftCell="A8" zoomScale="84" zoomScaleNormal="70" workbookViewId="0">
      <selection activeCell="D34" sqref="D34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19.54296875" style="1" customWidth="1"/>
    <col min="5" max="5" width="30" style="1" customWidth="1"/>
    <col min="6" max="6" width="13.54296875" style="1" customWidth="1"/>
    <col min="7" max="7" width="17.1796875" style="3" customWidth="1"/>
    <col min="8" max="8" width="47.1796875" style="1" customWidth="1"/>
    <col min="9" max="9" width="32" style="3" customWidth="1"/>
    <col min="10" max="10" width="19.54296875" style="1" customWidth="1"/>
    <col min="11" max="16384" width="9.1796875" style="1"/>
  </cols>
  <sheetData>
    <row r="1" spans="1:16" ht="66" customHeight="1" x14ac:dyDescent="0.35">
      <c r="J1" s="2"/>
    </row>
    <row r="2" spans="1:16" ht="24" customHeight="1" x14ac:dyDescent="0.35">
      <c r="A2" s="141" t="s">
        <v>10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6" ht="24" customHeight="1" x14ac:dyDescent="0.35">
      <c r="A3" s="141" t="s">
        <v>0</v>
      </c>
      <c r="B3" s="142"/>
      <c r="C3" s="142"/>
      <c r="D3" s="143"/>
      <c r="E3" s="143"/>
      <c r="F3" s="143"/>
      <c r="G3" s="143"/>
      <c r="H3" s="143"/>
      <c r="I3" s="142"/>
      <c r="J3" s="146"/>
    </row>
    <row r="4" spans="1:16" ht="25.5" customHeight="1" x14ac:dyDescent="0.35">
      <c r="A4" s="147" t="s">
        <v>1</v>
      </c>
      <c r="B4" s="148"/>
      <c r="C4" s="148"/>
      <c r="D4" s="154" t="str">
        <f>'Example GPM Provision'!$D$3</f>
        <v>Asample setting</v>
      </c>
      <c r="E4" s="154"/>
      <c r="F4" s="154"/>
      <c r="G4" s="154"/>
      <c r="H4" s="154"/>
      <c r="I4" s="37"/>
      <c r="J4" s="13"/>
    </row>
    <row r="5" spans="1:16" ht="25.5" customHeight="1" x14ac:dyDescent="0.35">
      <c r="A5" s="152" t="s">
        <v>3</v>
      </c>
      <c r="B5" s="153"/>
      <c r="C5" s="153"/>
      <c r="D5" s="154" t="str">
        <f>'Example GPM Provision'!D4</f>
        <v>972/1234</v>
      </c>
      <c r="E5" s="154"/>
      <c r="F5" s="154"/>
      <c r="G5" s="154"/>
      <c r="H5" s="154"/>
      <c r="I5" s="38"/>
      <c r="J5" s="4"/>
    </row>
    <row r="6" spans="1:16" ht="25.5" customHeight="1" x14ac:dyDescent="0.35">
      <c r="A6" s="155" t="s">
        <v>5</v>
      </c>
      <c r="B6" s="156"/>
      <c r="C6" s="156"/>
      <c r="D6" s="154" t="str">
        <f>'Example GPM Provision'!$D$5</f>
        <v>Inclusive Settings Trust (IST)</v>
      </c>
      <c r="E6" s="154"/>
      <c r="F6" s="154"/>
      <c r="G6" s="154"/>
      <c r="H6" s="154"/>
      <c r="I6" s="38"/>
      <c r="J6" s="4"/>
    </row>
    <row r="7" spans="1:16" ht="25.5" customHeight="1" x14ac:dyDescent="0.35">
      <c r="A7" s="157" t="s">
        <v>7</v>
      </c>
      <c r="B7" s="158"/>
      <c r="C7" s="158"/>
      <c r="D7" s="159" t="str">
        <f>'Example GPM Provision'!D6</f>
        <v>Academic Year 2024/25</v>
      </c>
      <c r="E7" s="154"/>
      <c r="F7" s="154"/>
      <c r="G7" s="154"/>
      <c r="H7" s="154"/>
      <c r="I7" s="38"/>
      <c r="J7" s="4"/>
    </row>
    <row r="8" spans="1:16" ht="25.5" customHeight="1" x14ac:dyDescent="0.35">
      <c r="A8" s="157" t="s">
        <v>9</v>
      </c>
      <c r="B8" s="158"/>
      <c r="C8" s="158"/>
      <c r="D8" s="161">
        <f>'Example GPM Provision'!$D$7</f>
        <v>45658</v>
      </c>
      <c r="E8" s="150"/>
      <c r="F8" s="150"/>
      <c r="G8" s="150"/>
      <c r="H8" s="151"/>
      <c r="I8" s="38"/>
      <c r="J8" s="4"/>
    </row>
    <row r="9" spans="1:16" ht="93.65" customHeight="1" thickBot="1" x14ac:dyDescent="0.4"/>
    <row r="10" spans="1:16" ht="69.650000000000006" customHeight="1" x14ac:dyDescent="0.35">
      <c r="A10" s="162" t="s">
        <v>395</v>
      </c>
      <c r="B10" s="163"/>
      <c r="C10" s="19" t="s">
        <v>396</v>
      </c>
      <c r="D10" s="164">
        <v>587206</v>
      </c>
      <c r="E10" s="165"/>
      <c r="F10" s="165"/>
      <c r="G10" s="165"/>
      <c r="H10" s="83" t="s">
        <v>397</v>
      </c>
      <c r="I10" s="32">
        <f>SUM(I11:I16)</f>
        <v>379589.24</v>
      </c>
      <c r="J10" s="16"/>
    </row>
    <row r="11" spans="1:16" ht="35.5" customHeight="1" x14ac:dyDescent="0.35">
      <c r="A11" s="166"/>
      <c r="B11" s="167"/>
      <c r="C11" s="19" t="s">
        <v>398</v>
      </c>
      <c r="D11" s="168">
        <v>175981</v>
      </c>
      <c r="E11" s="169"/>
      <c r="F11" s="169"/>
      <c r="G11" s="169"/>
      <c r="H11" s="84" t="str">
        <f>H40</f>
        <v>Total Staff Cost</v>
      </c>
      <c r="I11" s="86">
        <f>$I$40</f>
        <v>320048</v>
      </c>
      <c r="J11" s="16"/>
    </row>
    <row r="12" spans="1:16" ht="37" customHeight="1" x14ac:dyDescent="0.35">
      <c r="A12" s="30"/>
      <c r="B12" s="30"/>
      <c r="C12" s="17"/>
      <c r="D12" s="33"/>
      <c r="E12" s="17"/>
      <c r="F12" s="17"/>
      <c r="G12" s="33"/>
      <c r="H12" s="85" t="s">
        <v>399</v>
      </c>
      <c r="I12" s="86">
        <f>'Example GPM Provision'!$I$98</f>
        <v>3927</v>
      </c>
      <c r="J12" s="16"/>
    </row>
    <row r="13" spans="1:16" ht="37" customHeight="1" x14ac:dyDescent="0.35">
      <c r="A13" s="30"/>
      <c r="B13" s="30"/>
      <c r="C13" s="17"/>
      <c r="D13" s="33"/>
      <c r="E13" s="17"/>
      <c r="F13" s="17"/>
      <c r="G13" s="33"/>
      <c r="H13" s="85" t="s">
        <v>208</v>
      </c>
      <c r="I13" s="86">
        <f>'Example GPM Provision'!$I$167</f>
        <v>16735.5</v>
      </c>
      <c r="J13" s="16"/>
      <c r="P13" s="65"/>
    </row>
    <row r="14" spans="1:16" ht="37" customHeight="1" x14ac:dyDescent="0.35">
      <c r="A14" s="30"/>
      <c r="B14" s="30"/>
      <c r="C14" s="17"/>
      <c r="D14" s="33"/>
      <c r="E14" s="17"/>
      <c r="F14" s="17"/>
      <c r="G14" s="33"/>
      <c r="H14" s="85" t="s">
        <v>301</v>
      </c>
      <c r="I14" s="86">
        <f>'Example GPM Provision'!$I$236</f>
        <v>26396.57</v>
      </c>
      <c r="J14" s="16"/>
    </row>
    <row r="15" spans="1:16" ht="37" customHeight="1" x14ac:dyDescent="0.35">
      <c r="A15" s="17"/>
      <c r="B15" s="17"/>
      <c r="C15" s="17"/>
      <c r="D15" s="17"/>
      <c r="E15" s="17"/>
      <c r="F15" s="17"/>
      <c r="G15" s="33"/>
      <c r="H15" s="85" t="s">
        <v>376</v>
      </c>
      <c r="I15" s="86">
        <f>'Example GPM Provision'!$I$305</f>
        <v>1969.17</v>
      </c>
    </row>
    <row r="16" spans="1:16" ht="37" customHeight="1" x14ac:dyDescent="0.35">
      <c r="A16" s="17"/>
      <c r="B16" s="17"/>
      <c r="C16" s="17"/>
      <c r="D16" s="17"/>
      <c r="E16" s="17"/>
      <c r="F16" s="17"/>
      <c r="G16" s="33"/>
      <c r="H16" s="85" t="s">
        <v>400</v>
      </c>
      <c r="I16" s="86">
        <f>'Example GPM Provision'!$I$345</f>
        <v>10513</v>
      </c>
    </row>
    <row r="17" spans="1:9" s="5" customFormat="1" ht="37" customHeight="1" thickBot="1" x14ac:dyDescent="0.4">
      <c r="A17" s="34"/>
      <c r="B17" s="34"/>
      <c r="C17" s="34"/>
      <c r="D17" s="34"/>
      <c r="E17" s="34"/>
      <c r="F17" s="34"/>
      <c r="G17" s="42"/>
      <c r="H17" s="7" t="s">
        <v>401</v>
      </c>
      <c r="I17" s="31">
        <f>(D10+D11)-I10</f>
        <v>383597.76</v>
      </c>
    </row>
    <row r="18" spans="1:9" s="35" customFormat="1" ht="41.5" customHeight="1" x14ac:dyDescent="0.35">
      <c r="C18" s="35" t="s">
        <v>11</v>
      </c>
      <c r="D18" s="140" t="s">
        <v>402</v>
      </c>
      <c r="E18" s="140"/>
      <c r="F18" s="140"/>
      <c r="G18" s="140"/>
      <c r="H18" s="140"/>
      <c r="I18" s="140"/>
    </row>
    <row r="19" spans="1:9" s="36" customFormat="1" ht="16" thickBot="1" x14ac:dyDescent="0.4">
      <c r="A19" s="36" t="s">
        <v>13</v>
      </c>
      <c r="B19" s="43" t="s">
        <v>403</v>
      </c>
      <c r="C19" s="36" t="s">
        <v>15</v>
      </c>
      <c r="D19" s="36" t="s">
        <v>404</v>
      </c>
      <c r="E19" s="70" t="s">
        <v>16</v>
      </c>
      <c r="G19" s="39"/>
      <c r="I19" s="39"/>
    </row>
    <row r="20" spans="1:9" s="6" customFormat="1" ht="15.5" x14ac:dyDescent="0.35">
      <c r="A20" s="53" t="str">
        <f>'Example GPM Provision'!A11</f>
        <v>JE</v>
      </c>
      <c r="B20" s="53">
        <f>'Example GPM Provision'!B11</f>
        <v>1</v>
      </c>
      <c r="C20" s="55" t="str">
        <f>'Example GPM Provision'!C11</f>
        <v>TA</v>
      </c>
      <c r="D20" s="67">
        <v>22654</v>
      </c>
      <c r="E20" s="25" t="str">
        <f>'Example GPM Provision'!D11</f>
        <v>SLCN Lead TA (Level 4 course)</v>
      </c>
      <c r="F20" s="18"/>
      <c r="G20" s="40"/>
      <c r="I20" s="40"/>
    </row>
    <row r="21" spans="1:9" s="6" customFormat="1" ht="15.5" x14ac:dyDescent="0.35">
      <c r="A21" s="53" t="str">
        <f>'Example GPM Provision'!A12</f>
        <v>FS</v>
      </c>
      <c r="B21" s="53">
        <f>'Example GPM Provision'!B12</f>
        <v>0.8</v>
      </c>
      <c r="C21" s="55" t="str">
        <f>'Example GPM Provision'!C12</f>
        <v>HLTA</v>
      </c>
      <c r="D21" s="68">
        <v>26415</v>
      </c>
      <c r="E21" s="25" t="str">
        <f>'Example GPM Provision'!D12</f>
        <v>Medical Needs Lead</v>
      </c>
      <c r="F21" s="18"/>
      <c r="G21" s="40"/>
      <c r="I21" s="40"/>
    </row>
    <row r="22" spans="1:9" s="6" customFormat="1" ht="15.5" x14ac:dyDescent="0.35">
      <c r="A22" s="53" t="str">
        <f>'Example GPM Provision'!A13</f>
        <v>QT</v>
      </c>
      <c r="B22" s="53">
        <f>'Example GPM Provision'!B13</f>
        <v>1</v>
      </c>
      <c r="C22" s="55" t="str">
        <f>'Example GPM Provision'!C13</f>
        <v>TA</v>
      </c>
      <c r="D22" s="68">
        <v>22654</v>
      </c>
      <c r="E22" s="25" t="str">
        <f>'Example GPM Provision'!D13</f>
        <v>SEMH Lead TA</v>
      </c>
      <c r="F22" s="18"/>
      <c r="G22" s="40"/>
      <c r="I22" s="40"/>
    </row>
    <row r="23" spans="1:9" s="6" customFormat="1" ht="15.5" x14ac:dyDescent="0.35">
      <c r="A23" s="53" t="str">
        <f>'Example GPM Provision'!A14</f>
        <v>AP</v>
      </c>
      <c r="B23" s="53">
        <f>'Example GPM Provision'!B14</f>
        <v>1</v>
      </c>
      <c r="C23" s="55" t="str">
        <f>'Example GPM Provision'!C14</f>
        <v>Academic Mentor (SEND) English</v>
      </c>
      <c r="D23" s="68">
        <v>24659</v>
      </c>
      <c r="E23" s="25">
        <f>'Example GPM Provision'!D14</f>
        <v>0</v>
      </c>
      <c r="F23" s="18"/>
      <c r="G23" s="40"/>
      <c r="I23" s="40"/>
    </row>
    <row r="24" spans="1:9" s="6" customFormat="1" ht="15.5" x14ac:dyDescent="0.35">
      <c r="A24" s="53" t="str">
        <f>'Example GPM Provision'!A15</f>
        <v>ST</v>
      </c>
      <c r="B24" s="53">
        <f>'Example GPM Provision'!B15</f>
        <v>1</v>
      </c>
      <c r="C24" s="55" t="str">
        <f>'Example GPM Provision'!C15</f>
        <v>TA (apprentice)</v>
      </c>
      <c r="D24" s="68">
        <v>9875</v>
      </c>
      <c r="E24" s="25">
        <f>'Example GPM Provision'!D15</f>
        <v>0</v>
      </c>
      <c r="F24" s="18"/>
      <c r="G24" s="40"/>
      <c r="I24" s="40"/>
    </row>
    <row r="25" spans="1:9" s="6" customFormat="1" ht="15.5" x14ac:dyDescent="0.35">
      <c r="A25" s="53" t="str">
        <f>'Example GPM Provision'!A16</f>
        <v>JK</v>
      </c>
      <c r="B25" s="53">
        <f>'Example GPM Provision'!B16</f>
        <v>1</v>
      </c>
      <c r="C25" s="55" t="str">
        <f>'Example GPM Provision'!C16</f>
        <v>TA</v>
      </c>
      <c r="D25" s="68">
        <v>22654</v>
      </c>
      <c r="E25" s="25" t="str">
        <f>'Example GPM Provision'!D16</f>
        <v>C&amp;L Lead TA</v>
      </c>
      <c r="F25" s="18"/>
      <c r="G25" s="40"/>
      <c r="I25" s="40"/>
    </row>
    <row r="26" spans="1:9" s="6" customFormat="1" ht="15.5" x14ac:dyDescent="0.35">
      <c r="A26" s="53" t="str">
        <f>'Example GPM Provision'!A17</f>
        <v>BC</v>
      </c>
      <c r="B26" s="53">
        <f>'Example GPM Provision'!B17</f>
        <v>1</v>
      </c>
      <c r="C26" s="55" t="str">
        <f>'Example GPM Provision'!C17</f>
        <v>TA (Nurture)</v>
      </c>
      <c r="D26" s="68">
        <v>22654</v>
      </c>
      <c r="E26" s="25">
        <f>'Example GPM Provision'!D17</f>
        <v>0</v>
      </c>
      <c r="F26" s="18"/>
      <c r="G26" s="40"/>
      <c r="I26" s="40"/>
    </row>
    <row r="27" spans="1:9" s="6" customFormat="1" ht="15.5" x14ac:dyDescent="0.35">
      <c r="A27" s="53" t="str">
        <f>'Example GPM Provision'!A18</f>
        <v>VS</v>
      </c>
      <c r="B27" s="53">
        <f>'Example GPM Provision'!B18</f>
        <v>0.6</v>
      </c>
      <c r="C27" s="55" t="str">
        <f>'Example GPM Provision'!C18</f>
        <v>Listening service</v>
      </c>
      <c r="D27" s="68">
        <v>16356</v>
      </c>
      <c r="E27" s="25">
        <f>'Example GPM Provision'!D18</f>
        <v>0</v>
      </c>
      <c r="F27" s="18"/>
      <c r="G27" s="40"/>
      <c r="I27" s="40"/>
    </row>
    <row r="28" spans="1:9" s="6" customFormat="1" ht="15.5" x14ac:dyDescent="0.35">
      <c r="A28" s="53" t="str">
        <f>'Example GPM Provision'!A19</f>
        <v>KC</v>
      </c>
      <c r="B28" s="53">
        <f>'Example GPM Provision'!B19</f>
        <v>0.6</v>
      </c>
      <c r="C28" s="55" t="str">
        <f>'Example GPM Provision'!C19</f>
        <v>Nurture Teacher</v>
      </c>
      <c r="D28" s="68">
        <v>36596</v>
      </c>
      <c r="E28" s="25">
        <f>'Example GPM Provision'!D19</f>
        <v>0</v>
      </c>
      <c r="F28" s="18"/>
      <c r="G28" s="40"/>
      <c r="I28" s="40"/>
    </row>
    <row r="29" spans="1:9" s="6" customFormat="1" ht="15.5" x14ac:dyDescent="0.35">
      <c r="A29" s="53" t="str">
        <f>'Example GPM Provision'!A20</f>
        <v>AH</v>
      </c>
      <c r="B29" s="53">
        <f>'Example GPM Provision'!B20</f>
        <v>0.2</v>
      </c>
      <c r="C29" s="55" t="str">
        <f>'Example GPM Provision'!C20</f>
        <v>Pupil Specific Maths Tutor</v>
      </c>
      <c r="D29" s="68">
        <v>15000</v>
      </c>
      <c r="E29" s="25">
        <f>'Example GPM Provision'!D20</f>
        <v>0</v>
      </c>
      <c r="F29" s="18"/>
      <c r="G29" s="40"/>
      <c r="I29" s="40"/>
    </row>
    <row r="30" spans="1:9" s="6" customFormat="1" ht="15.5" x14ac:dyDescent="0.35">
      <c r="A30" s="53" t="str">
        <f>'Example GPM Provision'!A21</f>
        <v>Vacant Post</v>
      </c>
      <c r="B30" s="53">
        <f>'Example GPM Provision'!B21</f>
        <v>1</v>
      </c>
      <c r="C30" s="55" t="str">
        <f>'Example GPM Provision'!C21</f>
        <v>TA</v>
      </c>
      <c r="D30" s="68">
        <v>22654</v>
      </c>
      <c r="E30" s="25" t="str">
        <f>'Example GPM Provision'!D21</f>
        <v>Currently being recruited</v>
      </c>
      <c r="F30" s="18"/>
      <c r="G30" s="40"/>
      <c r="I30" s="40"/>
    </row>
    <row r="31" spans="1:9" s="6" customFormat="1" ht="15.5" x14ac:dyDescent="0.35">
      <c r="A31" s="53" t="str">
        <f>'Example GPM Provision'!A22</f>
        <v>KJW</v>
      </c>
      <c r="B31" s="53">
        <f>'Example GPM Provision'!B22</f>
        <v>1</v>
      </c>
      <c r="C31" s="55" t="str">
        <f>'Example GPM Provision'!C22</f>
        <v>Assistant SENDco (HLTA)</v>
      </c>
      <c r="D31" s="68">
        <v>32569</v>
      </c>
      <c r="E31" s="25">
        <f>'Example GPM Provision'!D22</f>
        <v>0</v>
      </c>
      <c r="F31" s="18"/>
      <c r="G31" s="40"/>
      <c r="I31" s="40"/>
    </row>
    <row r="32" spans="1:9" s="6" customFormat="1" ht="15.5" x14ac:dyDescent="0.35">
      <c r="A32" s="53" t="str">
        <f>'Example GPM Provision'!A23</f>
        <v>JM</v>
      </c>
      <c r="B32" s="53">
        <f>'Example GPM Provision'!B23</f>
        <v>1</v>
      </c>
      <c r="C32" s="55" t="str">
        <f>'Example GPM Provision'!C23</f>
        <v>TA</v>
      </c>
      <c r="D32" s="68">
        <v>22654</v>
      </c>
      <c r="E32" s="25" t="str">
        <f>'Example GPM Provision'!D23</f>
        <v>Remote Learner Lead TA</v>
      </c>
      <c r="F32" s="18"/>
      <c r="G32" s="40"/>
      <c r="I32" s="40"/>
    </row>
    <row r="33" spans="1:9" s="6" customFormat="1" ht="15.5" x14ac:dyDescent="0.35">
      <c r="A33" s="53" t="str">
        <f>'Example GPM Provision'!A24</f>
        <v>New</v>
      </c>
      <c r="B33" s="53">
        <f>'Example GPM Provision'!B24</f>
        <v>1</v>
      </c>
      <c r="C33" s="55" t="str">
        <f>'Example GPM Provision'!C24</f>
        <v>TA</v>
      </c>
      <c r="D33" s="68">
        <v>22654</v>
      </c>
      <c r="E33" s="25" t="str">
        <f>'Example GPM Provision'!D24</f>
        <v>VI/Deaf CYP Lead</v>
      </c>
      <c r="F33" s="18"/>
      <c r="G33" s="40"/>
      <c r="I33" s="40"/>
    </row>
    <row r="34" spans="1:9" s="6" customFormat="1" ht="15.5" x14ac:dyDescent="0.35">
      <c r="A34" s="53">
        <f>'Example GPM Provision'!A25</f>
        <v>0</v>
      </c>
      <c r="B34" s="53">
        <f>'Example GPM Provision'!B25</f>
        <v>0</v>
      </c>
      <c r="C34" s="55">
        <f>'Example GPM Provision'!C25</f>
        <v>0</v>
      </c>
      <c r="D34" s="68"/>
      <c r="E34" s="25">
        <f>'Example GPM Provision'!D25</f>
        <v>0</v>
      </c>
      <c r="F34" s="18"/>
      <c r="G34" s="40"/>
      <c r="I34" s="40"/>
    </row>
    <row r="35" spans="1:9" s="6" customFormat="1" ht="15.5" x14ac:dyDescent="0.35">
      <c r="A35" s="53">
        <f>'Example GPM Provision'!A26</f>
        <v>0</v>
      </c>
      <c r="B35" s="53">
        <f>'Example GPM Provision'!B26</f>
        <v>0</v>
      </c>
      <c r="C35" s="55">
        <f>'Example GPM Provision'!C26</f>
        <v>0</v>
      </c>
      <c r="D35" s="68"/>
      <c r="E35" s="25">
        <f>'Example GPM Provision'!D26</f>
        <v>0</v>
      </c>
      <c r="F35" s="18"/>
      <c r="G35" s="40"/>
      <c r="I35" s="40"/>
    </row>
    <row r="36" spans="1:9" s="6" customFormat="1" ht="15.5" x14ac:dyDescent="0.35">
      <c r="A36" s="53">
        <f>'Example GPM Provision'!A27</f>
        <v>0</v>
      </c>
      <c r="B36" s="53">
        <f>'Example GPM Provision'!B27</f>
        <v>0</v>
      </c>
      <c r="C36" s="55">
        <f>'Example GPM Provision'!C27</f>
        <v>0</v>
      </c>
      <c r="D36" s="68"/>
      <c r="E36" s="25">
        <f>'Example GPM Provision'!D27</f>
        <v>0</v>
      </c>
      <c r="F36" s="18"/>
      <c r="G36" s="40"/>
      <c r="I36" s="40"/>
    </row>
    <row r="37" spans="1:9" s="6" customFormat="1" ht="15.5" x14ac:dyDescent="0.35">
      <c r="A37" s="53">
        <f>'Example GPM Provision'!A28</f>
        <v>0</v>
      </c>
      <c r="B37" s="53">
        <f>'Example GPM Provision'!B28</f>
        <v>0</v>
      </c>
      <c r="C37" s="55">
        <f>'Example GPM Provision'!C28</f>
        <v>0</v>
      </c>
      <c r="D37" s="68"/>
      <c r="E37" s="25">
        <f>'Example GPM Provision'!D28</f>
        <v>0</v>
      </c>
      <c r="F37" s="18"/>
      <c r="G37" s="40"/>
      <c r="I37" s="40"/>
    </row>
    <row r="38" spans="1:9" s="6" customFormat="1" ht="15.5" x14ac:dyDescent="0.35">
      <c r="A38" s="53">
        <f>'Example GPM Provision'!A29</f>
        <v>0</v>
      </c>
      <c r="B38" s="53">
        <f>'Example GPM Provision'!B29</f>
        <v>0</v>
      </c>
      <c r="C38" s="55">
        <f>'Example GPM Provision'!C29</f>
        <v>0</v>
      </c>
      <c r="D38" s="68"/>
      <c r="E38" s="25">
        <f>'Example GPM Provision'!D29</f>
        <v>0</v>
      </c>
      <c r="F38" s="18"/>
      <c r="G38" s="40"/>
      <c r="I38" s="40"/>
    </row>
    <row r="39" spans="1:9" s="6" customFormat="1" ht="16" thickBot="1" x14ac:dyDescent="0.4">
      <c r="A39" s="53">
        <f>'Example GPM Provision'!A30</f>
        <v>0</v>
      </c>
      <c r="B39" s="53">
        <f>'Example GPM Provision'!B30</f>
        <v>0</v>
      </c>
      <c r="C39" s="55">
        <f>'Example GPM Provision'!C30</f>
        <v>0</v>
      </c>
      <c r="D39" s="68"/>
      <c r="E39" s="25">
        <f>'Example GPM Provision'!D30</f>
        <v>0</v>
      </c>
      <c r="F39" s="18"/>
      <c r="G39" s="40"/>
      <c r="I39" s="40"/>
    </row>
    <row r="40" spans="1:9" s="6" customFormat="1" ht="16" thickBot="1" x14ac:dyDescent="0.4">
      <c r="A40" s="53">
        <f>'Example GPM Provision'!A31</f>
        <v>0</v>
      </c>
      <c r="B40" s="53">
        <f>'Example GPM Provision'!B31</f>
        <v>0</v>
      </c>
      <c r="C40" s="55">
        <f>'Example GPM Provision'!C31</f>
        <v>0</v>
      </c>
      <c r="D40" s="69"/>
      <c r="E40" s="25">
        <f>'Example GPM Provision'!D31</f>
        <v>0</v>
      </c>
      <c r="F40" s="18"/>
      <c r="G40" s="40"/>
      <c r="H40" s="82" t="s">
        <v>405</v>
      </c>
      <c r="I40" s="45">
        <f>SUM(D20:D40)</f>
        <v>320048</v>
      </c>
    </row>
  </sheetData>
  <mergeCells count="17">
    <mergeCell ref="A2:J2"/>
    <mergeCell ref="A3:J3"/>
    <mergeCell ref="A4:C4"/>
    <mergeCell ref="D4:H4"/>
    <mergeCell ref="A5:C5"/>
    <mergeCell ref="D5:H5"/>
    <mergeCell ref="A6:C6"/>
    <mergeCell ref="D6:H6"/>
    <mergeCell ref="A7:C7"/>
    <mergeCell ref="D7:H7"/>
    <mergeCell ref="A8:C8"/>
    <mergeCell ref="D8:H8"/>
    <mergeCell ref="A10:B10"/>
    <mergeCell ref="D10:G10"/>
    <mergeCell ref="A11:B11"/>
    <mergeCell ref="D11:G11"/>
    <mergeCell ref="D18:I18"/>
  </mergeCells>
  <conditionalFormatting sqref="I12:I14">
    <cfRule type="cellIs" dxfId="5" priority="3" operator="lessThan">
      <formula>0</formula>
    </cfRule>
  </conditionalFormatting>
  <conditionalFormatting sqref="I17">
    <cfRule type="cellIs" dxfId="4" priority="1" operator="lessThan">
      <formula>0</formula>
    </cfRule>
    <cfRule type="cellIs" dxfId="3" priority="2" operator="greaterThan">
      <formula>0</formula>
    </cfRule>
  </conditionalFormatting>
  <pageMargins left="0.7" right="0.7" top="0.75" bottom="0.75" header="0.3" footer="0.3"/>
  <pageSetup paperSize="9" scale="26" fitToHeight="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00B1-FEAC-4D72-B057-2C530B0CA6C9}">
  <sheetPr>
    <pageSetUpPr fitToPage="1"/>
  </sheetPr>
  <dimension ref="A1:J345"/>
  <sheetViews>
    <sheetView topLeftCell="A7" zoomScale="55" zoomScaleNormal="55" workbookViewId="0">
      <selection activeCell="D17" sqref="D17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31.81640625" style="1" customWidth="1"/>
    <col min="5" max="5" width="30" style="1" customWidth="1"/>
    <col min="6" max="6" width="16.54296875" style="1" customWidth="1"/>
    <col min="7" max="7" width="17.1796875" style="75" customWidth="1"/>
    <col min="8" max="8" width="47.1796875" style="22" customWidth="1"/>
    <col min="9" max="9" width="32" style="3" customWidth="1"/>
    <col min="10" max="10" width="19.54296875" style="1" customWidth="1"/>
    <col min="11" max="16384" width="9.1796875" style="1"/>
  </cols>
  <sheetData>
    <row r="1" spans="1:10" ht="66" customHeight="1" x14ac:dyDescent="0.35">
      <c r="G1" s="3"/>
      <c r="H1" s="1"/>
      <c r="J1" s="2"/>
    </row>
    <row r="2" spans="1:10" ht="24" customHeight="1" x14ac:dyDescent="0.35">
      <c r="A2" s="141" t="s">
        <v>0</v>
      </c>
      <c r="B2" s="142"/>
      <c r="C2" s="142"/>
      <c r="D2" s="143"/>
      <c r="E2" s="143"/>
      <c r="F2" s="144"/>
      <c r="G2" s="144"/>
      <c r="H2" s="144"/>
      <c r="I2" s="145"/>
      <c r="J2" s="146"/>
    </row>
    <row r="3" spans="1:10" ht="22.5" customHeight="1" x14ac:dyDescent="0.35">
      <c r="A3" s="147" t="s">
        <v>1</v>
      </c>
      <c r="B3" s="148"/>
      <c r="C3" s="148"/>
      <c r="D3" s="149"/>
      <c r="E3" s="150"/>
      <c r="F3" s="150"/>
      <c r="G3" s="150"/>
      <c r="H3" s="151"/>
      <c r="I3" s="37"/>
      <c r="J3" s="13"/>
    </row>
    <row r="4" spans="1:10" ht="22.5" customHeight="1" x14ac:dyDescent="0.35">
      <c r="A4" s="152" t="s">
        <v>3</v>
      </c>
      <c r="B4" s="153"/>
      <c r="C4" s="153"/>
      <c r="D4" s="154"/>
      <c r="E4" s="154"/>
      <c r="F4" s="154"/>
      <c r="G4" s="154"/>
      <c r="H4" s="154"/>
      <c r="I4" s="38"/>
      <c r="J4" s="4"/>
    </row>
    <row r="5" spans="1:10" ht="22.5" customHeight="1" x14ac:dyDescent="0.35">
      <c r="A5" s="155" t="s">
        <v>5</v>
      </c>
      <c r="B5" s="156"/>
      <c r="C5" s="156"/>
      <c r="D5" s="154"/>
      <c r="E5" s="154"/>
      <c r="F5" s="154"/>
      <c r="G5" s="154"/>
      <c r="H5" s="154"/>
      <c r="I5" s="38"/>
      <c r="J5" s="4"/>
    </row>
    <row r="6" spans="1:10" ht="22.5" customHeight="1" x14ac:dyDescent="0.35">
      <c r="A6" s="157" t="s">
        <v>7</v>
      </c>
      <c r="B6" s="158"/>
      <c r="C6" s="158"/>
      <c r="D6" s="159"/>
      <c r="E6" s="159"/>
      <c r="F6" s="159"/>
      <c r="G6" s="159"/>
      <c r="H6" s="159"/>
      <c r="I6" s="38"/>
      <c r="J6" s="4"/>
    </row>
    <row r="7" spans="1:10" ht="22.5" customHeight="1" x14ac:dyDescent="0.35">
      <c r="A7" s="157" t="s">
        <v>9</v>
      </c>
      <c r="B7" s="158"/>
      <c r="C7" s="158"/>
      <c r="D7" s="160"/>
      <c r="E7" s="154"/>
      <c r="F7" s="154"/>
      <c r="G7" s="154"/>
      <c r="H7" s="154"/>
      <c r="I7" s="38"/>
      <c r="J7" s="4"/>
    </row>
    <row r="8" spans="1:10" ht="24" customHeight="1" x14ac:dyDescent="0.35">
      <c r="A8" s="141" t="s">
        <v>10</v>
      </c>
      <c r="B8" s="142"/>
      <c r="C8" s="142"/>
      <c r="D8" s="145"/>
      <c r="E8" s="145"/>
      <c r="F8" s="145"/>
      <c r="G8" s="145"/>
      <c r="H8" s="145"/>
      <c r="I8" s="142"/>
      <c r="J8" s="146"/>
    </row>
    <row r="9" spans="1:10" s="35" customFormat="1" ht="41.5" customHeight="1" x14ac:dyDescent="0.35">
      <c r="C9" s="35" t="s">
        <v>406</v>
      </c>
      <c r="D9" s="140" t="s">
        <v>12</v>
      </c>
      <c r="E9" s="140"/>
      <c r="F9" s="140"/>
      <c r="G9" s="140"/>
      <c r="H9" s="140"/>
      <c r="I9" s="140"/>
    </row>
    <row r="10" spans="1:10" s="36" customFormat="1" ht="15.5" x14ac:dyDescent="0.35">
      <c r="A10" s="36" t="s">
        <v>13</v>
      </c>
      <c r="B10" s="43" t="s">
        <v>14</v>
      </c>
      <c r="C10" s="36" t="s">
        <v>15</v>
      </c>
      <c r="D10" s="70" t="s">
        <v>16</v>
      </c>
      <c r="G10" s="39"/>
      <c r="I10" s="39"/>
    </row>
    <row r="11" spans="1:10" s="6" customFormat="1" ht="15.5" x14ac:dyDescent="0.35">
      <c r="A11" s="53"/>
      <c r="B11" s="53"/>
      <c r="C11" s="55"/>
      <c r="D11" s="106"/>
      <c r="E11" s="105"/>
      <c r="F11" s="18"/>
      <c r="G11" s="40"/>
      <c r="I11" s="40"/>
    </row>
    <row r="12" spans="1:10" s="6" customFormat="1" ht="15.5" x14ac:dyDescent="0.35">
      <c r="A12" s="53"/>
      <c r="B12" s="53"/>
      <c r="C12" s="55"/>
      <c r="D12" s="106"/>
      <c r="F12" s="18"/>
      <c r="G12" s="40"/>
      <c r="I12" s="40"/>
    </row>
    <row r="13" spans="1:10" s="6" customFormat="1" ht="15.5" x14ac:dyDescent="0.35">
      <c r="A13" s="53"/>
      <c r="B13" s="53"/>
      <c r="C13" s="55"/>
      <c r="D13" s="106"/>
      <c r="F13" s="18"/>
      <c r="G13" s="40"/>
      <c r="I13" s="40"/>
    </row>
    <row r="14" spans="1:10" s="6" customFormat="1" ht="15.5" x14ac:dyDescent="0.35">
      <c r="A14" s="53"/>
      <c r="B14" s="53"/>
      <c r="C14" s="55"/>
      <c r="D14" s="106"/>
      <c r="F14" s="18"/>
      <c r="G14" s="40"/>
      <c r="I14" s="40"/>
    </row>
    <row r="15" spans="1:10" s="6" customFormat="1" ht="15.5" x14ac:dyDescent="0.35">
      <c r="A15" s="53"/>
      <c r="B15" s="53"/>
      <c r="C15" s="55"/>
      <c r="D15" s="106"/>
      <c r="F15" s="18"/>
      <c r="G15" s="40"/>
      <c r="I15" s="40"/>
    </row>
    <row r="16" spans="1:10" s="6" customFormat="1" ht="15.5" x14ac:dyDescent="0.35">
      <c r="A16" s="53"/>
      <c r="B16" s="53"/>
      <c r="C16" s="55"/>
      <c r="D16" s="106"/>
      <c r="F16" s="18"/>
      <c r="G16" s="40"/>
      <c r="I16" s="40"/>
    </row>
    <row r="17" spans="1:9" s="6" customFormat="1" ht="15.5" x14ac:dyDescent="0.35">
      <c r="A17" s="53"/>
      <c r="B17" s="53"/>
      <c r="C17" s="55"/>
      <c r="D17" s="106"/>
      <c r="F17" s="18"/>
      <c r="G17" s="40"/>
      <c r="I17" s="40"/>
    </row>
    <row r="18" spans="1:9" s="6" customFormat="1" ht="15.5" x14ac:dyDescent="0.35">
      <c r="A18" s="53"/>
      <c r="B18" s="53"/>
      <c r="C18" s="55"/>
      <c r="D18" s="106"/>
      <c r="F18" s="18"/>
      <c r="G18" s="40"/>
      <c r="I18" s="40"/>
    </row>
    <row r="19" spans="1:9" s="6" customFormat="1" ht="15.5" x14ac:dyDescent="0.35">
      <c r="A19" s="53"/>
      <c r="B19" s="53"/>
      <c r="C19" s="55"/>
      <c r="D19" s="106"/>
      <c r="F19" s="18"/>
      <c r="G19" s="40"/>
      <c r="I19" s="40"/>
    </row>
    <row r="20" spans="1:9" s="6" customFormat="1" ht="15.5" x14ac:dyDescent="0.35">
      <c r="A20" s="53"/>
      <c r="B20" s="53"/>
      <c r="C20" s="55"/>
      <c r="D20" s="106"/>
      <c r="F20" s="18"/>
      <c r="G20" s="40"/>
      <c r="I20" s="40"/>
    </row>
    <row r="21" spans="1:9" s="6" customFormat="1" ht="15.5" x14ac:dyDescent="0.35">
      <c r="A21" s="53"/>
      <c r="B21" s="53"/>
      <c r="C21" s="55"/>
      <c r="D21" s="106"/>
      <c r="F21" s="18"/>
      <c r="G21" s="40"/>
      <c r="I21" s="40"/>
    </row>
    <row r="22" spans="1:9" s="6" customFormat="1" ht="15.5" x14ac:dyDescent="0.35">
      <c r="A22" s="53"/>
      <c r="B22" s="53"/>
      <c r="C22" s="55"/>
      <c r="D22" s="106"/>
      <c r="F22" s="18"/>
      <c r="G22" s="40"/>
      <c r="I22" s="40"/>
    </row>
    <row r="23" spans="1:9" s="6" customFormat="1" ht="15.5" x14ac:dyDescent="0.35">
      <c r="A23" s="53"/>
      <c r="B23" s="53"/>
      <c r="C23" s="55"/>
      <c r="D23" s="106"/>
      <c r="F23" s="18"/>
      <c r="G23" s="40"/>
      <c r="I23" s="40"/>
    </row>
    <row r="24" spans="1:9" s="6" customFormat="1" ht="15.5" x14ac:dyDescent="0.35">
      <c r="A24" s="53"/>
      <c r="B24" s="53"/>
      <c r="C24" s="55"/>
      <c r="D24" s="106"/>
      <c r="F24" s="18"/>
      <c r="G24" s="40"/>
      <c r="I24" s="40"/>
    </row>
    <row r="25" spans="1:9" s="6" customFormat="1" ht="15.5" x14ac:dyDescent="0.35">
      <c r="A25" s="53"/>
      <c r="B25" s="53"/>
      <c r="C25" s="55"/>
      <c r="D25" s="106"/>
      <c r="F25" s="18"/>
      <c r="G25" s="40"/>
      <c r="I25" s="40"/>
    </row>
    <row r="26" spans="1:9" s="6" customFormat="1" ht="15.5" x14ac:dyDescent="0.35">
      <c r="A26" s="53"/>
      <c r="B26" s="53"/>
      <c r="C26" s="55"/>
      <c r="D26" s="106"/>
      <c r="F26" s="18"/>
      <c r="G26" s="40"/>
      <c r="I26" s="40"/>
    </row>
    <row r="27" spans="1:9" s="6" customFormat="1" ht="15.5" x14ac:dyDescent="0.35">
      <c r="A27" s="53"/>
      <c r="B27" s="53"/>
      <c r="C27" s="55"/>
      <c r="D27" s="106"/>
      <c r="F27" s="18"/>
      <c r="G27" s="40"/>
      <c r="I27" s="40"/>
    </row>
    <row r="28" spans="1:9" s="6" customFormat="1" ht="15.5" x14ac:dyDescent="0.35">
      <c r="A28" s="25"/>
      <c r="B28" s="54"/>
      <c r="C28" s="56"/>
      <c r="D28" s="106"/>
      <c r="F28" s="18"/>
      <c r="G28" s="40"/>
      <c r="I28" s="40"/>
    </row>
    <row r="29" spans="1:9" s="6" customFormat="1" ht="15.5" x14ac:dyDescent="0.35">
      <c r="A29" s="25"/>
      <c r="B29" s="54"/>
      <c r="C29" s="56"/>
      <c r="D29" s="106"/>
      <c r="E29" s="18"/>
      <c r="F29" s="18"/>
      <c r="G29" s="40"/>
      <c r="I29" s="40"/>
    </row>
    <row r="30" spans="1:9" s="6" customFormat="1" ht="15.5" x14ac:dyDescent="0.35">
      <c r="A30" s="25"/>
      <c r="B30" s="54"/>
      <c r="C30" s="56"/>
      <c r="D30" s="106"/>
      <c r="E30" s="18"/>
      <c r="F30" s="18"/>
      <c r="G30" s="40"/>
      <c r="I30" s="40"/>
    </row>
    <row r="31" spans="1:9" s="6" customFormat="1" ht="15.5" x14ac:dyDescent="0.35">
      <c r="A31" s="25"/>
      <c r="B31" s="54"/>
      <c r="C31" s="56"/>
      <c r="D31" s="106"/>
      <c r="E31" s="18"/>
      <c r="F31" s="18"/>
      <c r="G31" s="40"/>
      <c r="I31" s="40"/>
    </row>
    <row r="32" spans="1:9" s="6" customFormat="1" ht="15.5" x14ac:dyDescent="0.35">
      <c r="A32" s="25"/>
      <c r="B32" s="54"/>
      <c r="C32" s="56"/>
      <c r="D32" s="106"/>
      <c r="F32" s="18"/>
      <c r="G32" s="40"/>
      <c r="H32" s="18"/>
      <c r="I32" s="74"/>
    </row>
    <row r="33" spans="1:10" s="24" customFormat="1" ht="44.25" customHeight="1" x14ac:dyDescent="0.35">
      <c r="A33" s="126" t="s">
        <v>47</v>
      </c>
      <c r="B33" s="127"/>
      <c r="C33" s="127"/>
      <c r="D33" s="128"/>
      <c r="E33" s="128"/>
      <c r="F33" s="128"/>
      <c r="G33" s="128"/>
      <c r="H33" s="128"/>
      <c r="I33" s="127"/>
      <c r="J33" s="129"/>
    </row>
    <row r="34" spans="1:10" s="24" customFormat="1" ht="15.5" x14ac:dyDescent="0.35">
      <c r="A34" s="130" t="s">
        <v>48</v>
      </c>
      <c r="B34" s="132" t="s">
        <v>49</v>
      </c>
      <c r="C34" s="132"/>
      <c r="D34" s="132"/>
      <c r="E34" s="132"/>
      <c r="F34" s="132"/>
      <c r="G34" s="132"/>
      <c r="I34" s="41"/>
    </row>
    <row r="35" spans="1:10" s="5" customFormat="1" ht="15.5" x14ac:dyDescent="0.35">
      <c r="A35" s="130"/>
      <c r="B35" s="132" t="s">
        <v>50</v>
      </c>
      <c r="C35" s="132"/>
      <c r="D35" s="132"/>
      <c r="E35" s="132"/>
      <c r="F35" s="132"/>
      <c r="G35" s="132"/>
      <c r="H35" s="133"/>
      <c r="I35" s="133"/>
      <c r="J35" s="133"/>
    </row>
    <row r="36" spans="1:10" s="8" customFormat="1" ht="15.5" x14ac:dyDescent="0.35">
      <c r="A36" s="131"/>
      <c r="B36" s="20" t="s">
        <v>49</v>
      </c>
      <c r="C36" s="20" t="s">
        <v>51</v>
      </c>
      <c r="D36" s="20" t="s">
        <v>52</v>
      </c>
      <c r="E36" s="20" t="s">
        <v>53</v>
      </c>
      <c r="F36" s="20" t="s">
        <v>54</v>
      </c>
      <c r="G36" s="81" t="s">
        <v>55</v>
      </c>
      <c r="H36" s="20" t="s">
        <v>16</v>
      </c>
      <c r="I36" s="21" t="s">
        <v>56</v>
      </c>
      <c r="J36" s="5"/>
    </row>
    <row r="37" spans="1:10" s="8" customFormat="1" ht="15.5" x14ac:dyDescent="0.35">
      <c r="A37" s="113" t="s">
        <v>57</v>
      </c>
      <c r="B37" s="7"/>
      <c r="C37" s="7"/>
      <c r="D37" s="7"/>
      <c r="E37" s="7"/>
      <c r="F37" s="7"/>
      <c r="G37" s="77"/>
      <c r="H37" s="7"/>
      <c r="I37" s="46"/>
    </row>
    <row r="38" spans="1:10" s="8" customFormat="1" ht="15.5" x14ac:dyDescent="0.35">
      <c r="A38" s="113"/>
      <c r="B38" s="7"/>
      <c r="C38" s="7"/>
      <c r="D38" s="7"/>
      <c r="E38" s="7"/>
      <c r="F38" s="7"/>
      <c r="G38" s="77"/>
      <c r="H38" s="7"/>
      <c r="I38" s="46"/>
    </row>
    <row r="39" spans="1:10" s="8" customFormat="1" ht="15.5" x14ac:dyDescent="0.35">
      <c r="A39" s="113"/>
      <c r="B39" s="7"/>
      <c r="C39" s="7"/>
      <c r="D39" s="7"/>
      <c r="E39" s="7"/>
      <c r="F39" s="7"/>
      <c r="G39" s="77"/>
      <c r="H39" s="7"/>
      <c r="I39" s="46"/>
    </row>
    <row r="40" spans="1:10" s="8" customFormat="1" ht="15.5" x14ac:dyDescent="0.35">
      <c r="A40" s="113"/>
      <c r="B40" s="7"/>
      <c r="C40" s="7"/>
      <c r="D40" s="7"/>
      <c r="E40" s="7"/>
      <c r="F40" s="7"/>
      <c r="G40" s="77"/>
      <c r="H40" s="7"/>
      <c r="I40" s="46"/>
    </row>
    <row r="41" spans="1:10" s="8" customFormat="1" ht="15.5" x14ac:dyDescent="0.35">
      <c r="A41" s="113"/>
      <c r="B41" s="7"/>
      <c r="C41" s="7"/>
      <c r="D41" s="7"/>
      <c r="E41" s="7"/>
      <c r="F41" s="7"/>
      <c r="G41" s="77"/>
      <c r="H41" s="7"/>
      <c r="I41" s="46"/>
    </row>
    <row r="42" spans="1:10" s="8" customFormat="1" ht="15.5" x14ac:dyDescent="0.35">
      <c r="A42" s="113"/>
      <c r="B42" s="7"/>
      <c r="C42" s="7"/>
      <c r="D42" s="7"/>
      <c r="E42" s="7"/>
      <c r="F42" s="7"/>
      <c r="G42" s="77"/>
      <c r="H42" s="7"/>
      <c r="I42" s="46"/>
    </row>
    <row r="43" spans="1:10" s="8" customFormat="1" ht="15.5" x14ac:dyDescent="0.35">
      <c r="A43" s="113"/>
      <c r="B43" s="7"/>
      <c r="C43" s="7"/>
      <c r="D43" s="7"/>
      <c r="E43" s="7"/>
      <c r="F43" s="7"/>
      <c r="G43" s="77"/>
      <c r="H43" s="7"/>
      <c r="I43" s="46"/>
    </row>
    <row r="44" spans="1:10" s="8" customFormat="1" ht="15.5" x14ac:dyDescent="0.35">
      <c r="A44" s="113"/>
      <c r="B44" s="7"/>
      <c r="C44" s="7"/>
      <c r="D44" s="7"/>
      <c r="E44" s="7"/>
      <c r="F44" s="7"/>
      <c r="G44" s="77"/>
      <c r="H44" s="7"/>
      <c r="I44" s="46"/>
    </row>
    <row r="45" spans="1:10" s="8" customFormat="1" ht="15.5" x14ac:dyDescent="0.35">
      <c r="A45" s="113"/>
      <c r="B45" s="7"/>
      <c r="C45" s="7"/>
      <c r="D45" s="7"/>
      <c r="E45" s="7"/>
      <c r="F45" s="7"/>
      <c r="G45" s="77"/>
      <c r="H45" s="7"/>
      <c r="I45" s="46"/>
    </row>
    <row r="46" spans="1:10" s="8" customFormat="1" ht="15.5" x14ac:dyDescent="0.35">
      <c r="A46" s="113"/>
      <c r="B46" s="7"/>
      <c r="C46" s="7"/>
      <c r="D46" s="7"/>
      <c r="E46" s="7"/>
      <c r="F46" s="7"/>
      <c r="G46" s="77"/>
      <c r="H46" s="7"/>
      <c r="I46" s="46"/>
    </row>
    <row r="47" spans="1:10" s="8" customFormat="1" ht="15.5" x14ac:dyDescent="0.35">
      <c r="A47" s="113"/>
      <c r="B47" s="7"/>
      <c r="C47" s="7"/>
      <c r="D47" s="7"/>
      <c r="E47" s="7"/>
      <c r="F47" s="7"/>
      <c r="G47" s="77"/>
      <c r="H47" s="7"/>
      <c r="I47" s="46"/>
    </row>
    <row r="48" spans="1:10" s="8" customFormat="1" ht="15.5" x14ac:dyDescent="0.35">
      <c r="A48" s="113"/>
      <c r="B48" s="7"/>
      <c r="C48" s="7"/>
      <c r="D48" s="7"/>
      <c r="E48" s="7"/>
      <c r="F48" s="7"/>
      <c r="G48" s="77"/>
      <c r="H48" s="7"/>
      <c r="I48" s="46"/>
      <c r="J48" s="44"/>
    </row>
    <row r="49" spans="1:10" s="8" customFormat="1" ht="15.5" x14ac:dyDescent="0.35">
      <c r="A49" s="113"/>
      <c r="B49" s="7"/>
      <c r="C49" s="7"/>
      <c r="D49" s="7"/>
      <c r="E49" s="7"/>
      <c r="F49" s="7"/>
      <c r="G49" s="77"/>
      <c r="H49" s="7"/>
      <c r="I49" s="46"/>
    </row>
    <row r="50" spans="1:10" s="8" customFormat="1" ht="15.5" x14ac:dyDescent="0.35">
      <c r="A50" s="113"/>
      <c r="B50" s="7"/>
      <c r="C50" s="7"/>
      <c r="D50" s="7"/>
      <c r="E50" s="7"/>
      <c r="F50" s="7"/>
      <c r="G50" s="77"/>
      <c r="H50" s="7"/>
      <c r="I50" s="46"/>
    </row>
    <row r="51" spans="1:10" s="8" customFormat="1" ht="15.5" x14ac:dyDescent="0.35">
      <c r="A51" s="113"/>
      <c r="B51" s="7"/>
      <c r="C51" s="7"/>
      <c r="D51" s="7"/>
      <c r="E51" s="7"/>
      <c r="F51" s="7"/>
      <c r="G51" s="77"/>
      <c r="H51" s="7"/>
      <c r="I51" s="46"/>
    </row>
    <row r="52" spans="1:10" s="8" customFormat="1" ht="15.5" x14ac:dyDescent="0.35">
      <c r="A52" s="113"/>
      <c r="B52" s="7"/>
      <c r="C52" s="7"/>
      <c r="D52" s="7"/>
      <c r="E52" s="7"/>
      <c r="F52" s="7"/>
      <c r="G52" s="77"/>
      <c r="H52" s="7"/>
      <c r="I52" s="46"/>
    </row>
    <row r="53" spans="1:10" s="8" customFormat="1" ht="15.5" x14ac:dyDescent="0.35">
      <c r="A53" s="113"/>
      <c r="B53" s="7"/>
      <c r="C53" s="7"/>
      <c r="D53" s="7"/>
      <c r="E53" s="7"/>
      <c r="F53" s="7"/>
      <c r="G53" s="77"/>
      <c r="H53" s="7"/>
      <c r="I53" s="46"/>
    </row>
    <row r="54" spans="1:10" s="8" customFormat="1" ht="15.5" x14ac:dyDescent="0.35">
      <c r="A54" s="113"/>
      <c r="B54" s="7"/>
      <c r="C54" s="7"/>
      <c r="D54" s="7"/>
      <c r="E54" s="7"/>
      <c r="F54" s="7"/>
      <c r="G54" s="77"/>
      <c r="H54" s="7"/>
      <c r="I54" s="46"/>
    </row>
    <row r="55" spans="1:10" s="8" customFormat="1" ht="15.5" x14ac:dyDescent="0.35">
      <c r="A55" s="113"/>
      <c r="B55" s="7"/>
      <c r="C55" s="7"/>
      <c r="D55" s="7"/>
      <c r="E55" s="7"/>
      <c r="F55" s="7"/>
      <c r="G55" s="77"/>
      <c r="H55" s="7"/>
      <c r="I55" s="46"/>
    </row>
    <row r="56" spans="1:10" s="8" customFormat="1" ht="15.5" x14ac:dyDescent="0.35">
      <c r="A56" s="113"/>
      <c r="B56" s="7"/>
      <c r="C56" s="7"/>
      <c r="D56" s="7"/>
      <c r="E56" s="7"/>
      <c r="F56" s="7"/>
      <c r="G56" s="77"/>
      <c r="H56" s="7"/>
      <c r="I56" s="46"/>
    </row>
    <row r="57" spans="1:10" s="10" customFormat="1" ht="15.5" x14ac:dyDescent="0.35">
      <c r="A57" s="113"/>
      <c r="B57" s="7"/>
      <c r="C57" s="7"/>
      <c r="D57" s="7"/>
      <c r="E57" s="7"/>
      <c r="F57" s="7"/>
      <c r="G57" s="77"/>
      <c r="H57" s="7"/>
      <c r="I57" s="46"/>
      <c r="J57" s="8"/>
    </row>
    <row r="58" spans="1:10" s="10" customFormat="1" ht="15.5" x14ac:dyDescent="0.35">
      <c r="A58" s="108" t="s">
        <v>77</v>
      </c>
      <c r="B58" s="9"/>
      <c r="C58" s="9"/>
      <c r="D58" s="9"/>
      <c r="E58" s="9"/>
      <c r="F58" s="9"/>
      <c r="G58" s="77"/>
      <c r="H58" s="9"/>
      <c r="I58" s="47"/>
    </row>
    <row r="59" spans="1:10" s="10" customFormat="1" ht="15.5" x14ac:dyDescent="0.35">
      <c r="A59" s="108"/>
      <c r="B59" s="9"/>
      <c r="C59" s="9"/>
      <c r="D59" s="9"/>
      <c r="E59" s="9"/>
      <c r="F59" s="9"/>
      <c r="G59" s="77"/>
      <c r="H59" s="9"/>
      <c r="I59" s="47"/>
    </row>
    <row r="60" spans="1:10" s="10" customFormat="1" ht="15.5" x14ac:dyDescent="0.35">
      <c r="A60" s="108"/>
      <c r="B60" s="9"/>
      <c r="C60" s="9"/>
      <c r="D60" s="9"/>
      <c r="E60" s="9"/>
      <c r="F60" s="9"/>
      <c r="G60" s="77"/>
      <c r="H60" s="9"/>
      <c r="I60" s="47"/>
    </row>
    <row r="61" spans="1:10" s="10" customFormat="1" ht="15.5" x14ac:dyDescent="0.35">
      <c r="A61" s="108"/>
      <c r="B61" s="9"/>
      <c r="C61" s="9"/>
      <c r="D61" s="9"/>
      <c r="E61" s="9"/>
      <c r="F61" s="9"/>
      <c r="G61" s="77"/>
      <c r="H61" s="9"/>
      <c r="I61" s="47"/>
    </row>
    <row r="62" spans="1:10" s="10" customFormat="1" ht="15.5" x14ac:dyDescent="0.35">
      <c r="A62" s="108"/>
      <c r="B62" s="9"/>
      <c r="C62" s="9"/>
      <c r="D62" s="9"/>
      <c r="E62" s="9"/>
      <c r="F62" s="9"/>
      <c r="G62" s="77"/>
      <c r="H62" s="9"/>
      <c r="I62" s="47"/>
    </row>
    <row r="63" spans="1:10" s="10" customFormat="1" ht="15.5" x14ac:dyDescent="0.35">
      <c r="A63" s="108"/>
      <c r="B63" s="9"/>
      <c r="C63" s="9"/>
      <c r="D63" s="9"/>
      <c r="E63" s="9"/>
      <c r="F63" s="9"/>
      <c r="G63" s="77"/>
      <c r="H63" s="9"/>
      <c r="I63" s="47"/>
    </row>
    <row r="64" spans="1:10" s="10" customFormat="1" ht="15.5" x14ac:dyDescent="0.35">
      <c r="A64" s="108"/>
      <c r="B64" s="9"/>
      <c r="C64" s="9"/>
      <c r="D64" s="9"/>
      <c r="E64" s="9"/>
      <c r="F64" s="9"/>
      <c r="G64" s="77"/>
      <c r="H64" s="9"/>
      <c r="I64" s="47"/>
    </row>
    <row r="65" spans="1:10" s="10" customFormat="1" ht="15.5" x14ac:dyDescent="0.35">
      <c r="A65" s="108"/>
      <c r="B65" s="9"/>
      <c r="C65" s="9"/>
      <c r="D65" s="9"/>
      <c r="E65" s="9"/>
      <c r="F65" s="9"/>
      <c r="G65" s="77"/>
      <c r="H65" s="9"/>
      <c r="I65" s="47"/>
    </row>
    <row r="66" spans="1:10" s="10" customFormat="1" ht="15.5" x14ac:dyDescent="0.35">
      <c r="A66" s="108"/>
      <c r="B66" s="9"/>
      <c r="C66" s="9"/>
      <c r="D66" s="9"/>
      <c r="E66" s="9"/>
      <c r="F66" s="9"/>
      <c r="G66" s="77"/>
      <c r="H66" s="9"/>
      <c r="I66" s="47"/>
    </row>
    <row r="67" spans="1:10" s="10" customFormat="1" ht="15.5" x14ac:dyDescent="0.35">
      <c r="A67" s="108"/>
      <c r="B67" s="9"/>
      <c r="C67" s="9"/>
      <c r="D67" s="9"/>
      <c r="E67" s="9"/>
      <c r="F67" s="9"/>
      <c r="G67" s="77"/>
      <c r="H67" s="9"/>
      <c r="I67" s="47"/>
    </row>
    <row r="68" spans="1:10" s="10" customFormat="1" ht="15.5" x14ac:dyDescent="0.35">
      <c r="A68" s="108"/>
      <c r="B68" s="9"/>
      <c r="C68" s="9"/>
      <c r="D68" s="9"/>
      <c r="E68" s="9"/>
      <c r="F68" s="9"/>
      <c r="G68" s="77"/>
      <c r="H68" s="9"/>
      <c r="I68" s="47"/>
    </row>
    <row r="69" spans="1:10" s="10" customFormat="1" ht="15.5" x14ac:dyDescent="0.35">
      <c r="A69" s="108"/>
      <c r="B69" s="9"/>
      <c r="C69" s="9"/>
      <c r="D69" s="9"/>
      <c r="E69" s="9"/>
      <c r="F69" s="9"/>
      <c r="G69" s="77"/>
      <c r="H69" s="9"/>
      <c r="I69" s="47"/>
    </row>
    <row r="70" spans="1:10" s="10" customFormat="1" ht="15.5" x14ac:dyDescent="0.35">
      <c r="A70" s="108"/>
      <c r="B70" s="9"/>
      <c r="C70" s="9"/>
      <c r="D70" s="9"/>
      <c r="E70" s="9"/>
      <c r="F70" s="9"/>
      <c r="G70" s="77"/>
      <c r="H70" s="9"/>
      <c r="I70" s="47"/>
    </row>
    <row r="71" spans="1:10" s="10" customFormat="1" ht="15.5" x14ac:dyDescent="0.35">
      <c r="A71" s="108"/>
      <c r="B71" s="9"/>
      <c r="C71" s="9"/>
      <c r="D71" s="9"/>
      <c r="E71" s="9"/>
      <c r="F71" s="9"/>
      <c r="G71" s="77"/>
      <c r="H71" s="9"/>
      <c r="I71" s="47"/>
    </row>
    <row r="72" spans="1:10" s="10" customFormat="1" ht="15.5" x14ac:dyDescent="0.35">
      <c r="A72" s="108"/>
      <c r="B72" s="9"/>
      <c r="C72" s="9"/>
      <c r="D72" s="9"/>
      <c r="E72" s="9"/>
      <c r="F72" s="9"/>
      <c r="G72" s="77"/>
      <c r="H72" s="9"/>
      <c r="I72" s="47"/>
    </row>
    <row r="73" spans="1:10" s="10" customFormat="1" ht="15.5" x14ac:dyDescent="0.35">
      <c r="A73" s="108"/>
      <c r="B73" s="9"/>
      <c r="C73" s="9"/>
      <c r="D73" s="9"/>
      <c r="E73" s="9"/>
      <c r="F73" s="9"/>
      <c r="G73" s="77"/>
      <c r="H73" s="9"/>
      <c r="I73" s="47"/>
    </row>
    <row r="74" spans="1:10" s="10" customFormat="1" ht="15.5" x14ac:dyDescent="0.35">
      <c r="A74" s="108"/>
      <c r="B74" s="9"/>
      <c r="C74" s="9"/>
      <c r="D74" s="9"/>
      <c r="E74" s="9"/>
      <c r="F74" s="9"/>
      <c r="G74" s="77"/>
      <c r="H74" s="9"/>
      <c r="I74" s="47"/>
    </row>
    <row r="75" spans="1:10" s="10" customFormat="1" ht="15.5" x14ac:dyDescent="0.35">
      <c r="A75" s="108"/>
      <c r="B75" s="9"/>
      <c r="C75" s="9"/>
      <c r="D75" s="9"/>
      <c r="E75" s="9"/>
      <c r="F75" s="9"/>
      <c r="G75" s="77"/>
      <c r="H75" s="9"/>
      <c r="I75" s="47"/>
    </row>
    <row r="76" spans="1:10" s="10" customFormat="1" ht="15.5" x14ac:dyDescent="0.35">
      <c r="A76" s="108"/>
      <c r="B76" s="9"/>
      <c r="C76" s="9"/>
      <c r="D76" s="9"/>
      <c r="E76" s="9"/>
      <c r="F76" s="9"/>
      <c r="G76" s="77"/>
      <c r="H76" s="9"/>
      <c r="I76" s="47"/>
    </row>
    <row r="77" spans="1:10" s="10" customFormat="1" ht="15.75" customHeight="1" x14ac:dyDescent="0.35">
      <c r="A77" s="108"/>
      <c r="B77" s="9"/>
      <c r="C77" s="9"/>
      <c r="D77" s="9"/>
      <c r="E77" s="9"/>
      <c r="F77" s="9"/>
      <c r="G77" s="77"/>
      <c r="H77" s="9"/>
      <c r="I77" s="47"/>
    </row>
    <row r="78" spans="1:10" s="12" customFormat="1" ht="15.5" x14ac:dyDescent="0.35">
      <c r="A78" s="108"/>
      <c r="B78" s="9"/>
      <c r="C78" s="9"/>
      <c r="D78" s="9"/>
      <c r="E78" s="9"/>
      <c r="F78" s="9"/>
      <c r="G78" s="77"/>
      <c r="H78" s="9"/>
      <c r="I78" s="47"/>
      <c r="J78" s="10"/>
    </row>
    <row r="79" spans="1:10" s="12" customFormat="1" ht="15.5" x14ac:dyDescent="0.35">
      <c r="A79" s="107" t="s">
        <v>99</v>
      </c>
      <c r="B79" s="11"/>
      <c r="C79" s="11"/>
      <c r="D79" s="11"/>
      <c r="E79" s="11"/>
      <c r="F79" s="11"/>
      <c r="G79" s="77"/>
      <c r="H79" s="11"/>
      <c r="I79" s="48"/>
    </row>
    <row r="80" spans="1:10" s="12" customFormat="1" ht="15.5" x14ac:dyDescent="0.35">
      <c r="A80" s="107"/>
      <c r="B80" s="11"/>
      <c r="C80" s="11"/>
      <c r="D80" s="11"/>
      <c r="E80" s="11"/>
      <c r="F80" s="11"/>
      <c r="G80" s="77"/>
      <c r="H80" s="11"/>
      <c r="I80" s="48"/>
    </row>
    <row r="81" spans="1:9" s="12" customFormat="1" ht="15.5" x14ac:dyDescent="0.35">
      <c r="A81" s="107"/>
      <c r="B81" s="11"/>
      <c r="C81" s="11"/>
      <c r="D81" s="11"/>
      <c r="E81" s="11"/>
      <c r="F81" s="11"/>
      <c r="G81" s="77"/>
      <c r="H81" s="11"/>
      <c r="I81" s="48"/>
    </row>
    <row r="82" spans="1:9" s="12" customFormat="1" ht="15.5" x14ac:dyDescent="0.35">
      <c r="A82" s="107"/>
      <c r="B82" s="11"/>
      <c r="C82" s="11"/>
      <c r="D82" s="11"/>
      <c r="E82" s="11"/>
      <c r="F82" s="11"/>
      <c r="G82" s="77"/>
      <c r="H82" s="11"/>
      <c r="I82" s="48"/>
    </row>
    <row r="83" spans="1:9" s="12" customFormat="1" ht="15.5" x14ac:dyDescent="0.35">
      <c r="A83" s="107"/>
      <c r="B83" s="11"/>
      <c r="C83" s="11"/>
      <c r="D83" s="11"/>
      <c r="E83" s="11"/>
      <c r="F83" s="11"/>
      <c r="G83" s="77"/>
      <c r="H83" s="11"/>
      <c r="I83" s="48"/>
    </row>
    <row r="84" spans="1:9" s="12" customFormat="1" ht="15.5" x14ac:dyDescent="0.35">
      <c r="A84" s="107"/>
      <c r="B84" s="11"/>
      <c r="C84" s="11"/>
      <c r="D84" s="11"/>
      <c r="E84" s="11"/>
      <c r="F84" s="11"/>
      <c r="G84" s="77"/>
      <c r="H84" s="11"/>
      <c r="I84" s="48"/>
    </row>
    <row r="85" spans="1:9" s="12" customFormat="1" ht="15.5" x14ac:dyDescent="0.35">
      <c r="A85" s="107"/>
      <c r="B85" s="11"/>
      <c r="C85" s="11"/>
      <c r="D85" s="11"/>
      <c r="E85" s="11"/>
      <c r="F85" s="11"/>
      <c r="G85" s="77"/>
      <c r="H85" s="11"/>
      <c r="I85" s="48"/>
    </row>
    <row r="86" spans="1:9" s="12" customFormat="1" ht="15.5" x14ac:dyDescent="0.35">
      <c r="A86" s="107"/>
      <c r="B86" s="11"/>
      <c r="C86" s="11"/>
      <c r="D86" s="11"/>
      <c r="E86" s="11"/>
      <c r="F86" s="11"/>
      <c r="G86" s="77"/>
      <c r="H86" s="11"/>
      <c r="I86" s="48"/>
    </row>
    <row r="87" spans="1:9" s="12" customFormat="1" ht="15.5" x14ac:dyDescent="0.35">
      <c r="A87" s="107"/>
      <c r="B87" s="11"/>
      <c r="C87" s="11"/>
      <c r="D87" s="11"/>
      <c r="E87" s="11"/>
      <c r="F87" s="11"/>
      <c r="G87" s="77"/>
      <c r="H87" s="11"/>
      <c r="I87" s="48"/>
    </row>
    <row r="88" spans="1:9" s="12" customFormat="1" ht="15.5" x14ac:dyDescent="0.35">
      <c r="A88" s="107"/>
      <c r="B88" s="11"/>
      <c r="C88" s="11"/>
      <c r="D88" s="11"/>
      <c r="E88" s="11"/>
      <c r="F88" s="11"/>
      <c r="G88" s="77"/>
      <c r="H88" s="11"/>
      <c r="I88" s="48"/>
    </row>
    <row r="89" spans="1:9" s="12" customFormat="1" ht="15.5" x14ac:dyDescent="0.35">
      <c r="A89" s="107"/>
      <c r="B89" s="11"/>
      <c r="C89" s="11"/>
      <c r="D89" s="11"/>
      <c r="E89" s="11"/>
      <c r="F89" s="11"/>
      <c r="G89" s="77"/>
      <c r="H89" s="11"/>
      <c r="I89" s="48"/>
    </row>
    <row r="90" spans="1:9" s="12" customFormat="1" ht="15.5" x14ac:dyDescent="0.35">
      <c r="A90" s="107"/>
      <c r="B90" s="11"/>
      <c r="C90" s="11"/>
      <c r="D90" s="11"/>
      <c r="E90" s="11"/>
      <c r="F90" s="11"/>
      <c r="G90" s="77"/>
      <c r="H90" s="11"/>
      <c r="I90" s="48"/>
    </row>
    <row r="91" spans="1:9" s="12" customFormat="1" ht="15.5" x14ac:dyDescent="0.35">
      <c r="A91" s="107"/>
      <c r="B91" s="11"/>
      <c r="C91" s="11"/>
      <c r="D91" s="11"/>
      <c r="E91" s="11"/>
      <c r="F91" s="11"/>
      <c r="G91" s="77"/>
      <c r="H91" s="11"/>
      <c r="I91" s="48"/>
    </row>
    <row r="92" spans="1:9" s="12" customFormat="1" ht="15.5" x14ac:dyDescent="0.35">
      <c r="A92" s="107"/>
      <c r="B92" s="11"/>
      <c r="C92" s="11"/>
      <c r="D92" s="11"/>
      <c r="E92" s="11"/>
      <c r="F92" s="11"/>
      <c r="G92" s="77"/>
      <c r="H92" s="11"/>
      <c r="I92" s="48"/>
    </row>
    <row r="93" spans="1:9" s="12" customFormat="1" ht="15.5" x14ac:dyDescent="0.35">
      <c r="A93" s="107"/>
      <c r="B93" s="11"/>
      <c r="C93" s="11"/>
      <c r="D93" s="11"/>
      <c r="E93" s="11"/>
      <c r="F93" s="11"/>
      <c r="G93" s="77"/>
      <c r="H93" s="11"/>
      <c r="I93" s="48"/>
    </row>
    <row r="94" spans="1:9" s="12" customFormat="1" ht="15.5" x14ac:dyDescent="0.35">
      <c r="A94" s="107"/>
      <c r="B94" s="11"/>
      <c r="C94" s="11"/>
      <c r="D94" s="11"/>
      <c r="E94" s="11"/>
      <c r="F94" s="11"/>
      <c r="G94" s="77"/>
      <c r="H94" s="11"/>
      <c r="I94" s="48"/>
    </row>
    <row r="95" spans="1:9" s="12" customFormat="1" ht="15.5" x14ac:dyDescent="0.35">
      <c r="A95" s="107"/>
      <c r="B95" s="11"/>
      <c r="C95" s="11"/>
      <c r="D95" s="11"/>
      <c r="E95" s="11"/>
      <c r="F95" s="11"/>
      <c r="G95" s="77"/>
      <c r="H95" s="11"/>
      <c r="I95" s="48"/>
    </row>
    <row r="96" spans="1:9" s="12" customFormat="1" ht="15.5" x14ac:dyDescent="0.35">
      <c r="A96" s="107"/>
      <c r="B96" s="11"/>
      <c r="C96" s="11"/>
      <c r="D96" s="11"/>
      <c r="E96" s="11"/>
      <c r="F96" s="11"/>
      <c r="G96" s="77"/>
      <c r="H96" s="11"/>
      <c r="I96" s="48"/>
    </row>
    <row r="97" spans="1:10" ht="15.5" x14ac:dyDescent="0.35">
      <c r="A97" s="107"/>
      <c r="B97" s="11"/>
      <c r="C97" s="11"/>
      <c r="D97" s="11"/>
      <c r="E97" s="11"/>
      <c r="F97" s="11"/>
      <c r="G97" s="77"/>
      <c r="H97" s="11"/>
      <c r="I97" s="48"/>
      <c r="J97" s="12"/>
    </row>
    <row r="98" spans="1:10" s="23" customFormat="1" ht="15" customHeight="1" x14ac:dyDescent="0.35">
      <c r="A98" s="1"/>
      <c r="B98" s="22"/>
      <c r="C98" s="22"/>
      <c r="D98" s="22"/>
      <c r="E98" s="22"/>
      <c r="F98" s="22"/>
      <c r="G98" s="77"/>
      <c r="H98" s="29" t="s">
        <v>118</v>
      </c>
      <c r="I98" s="49">
        <f>SUM(G37:G98)</f>
        <v>0</v>
      </c>
      <c r="J98" s="1"/>
    </row>
    <row r="99" spans="1:10" s="23" customFormat="1" ht="15" customHeight="1" x14ac:dyDescent="0.35">
      <c r="A99" s="134" t="s">
        <v>48</v>
      </c>
      <c r="B99" s="136" t="s">
        <v>119</v>
      </c>
      <c r="C99" s="137"/>
      <c r="D99" s="137"/>
      <c r="E99" s="137"/>
      <c r="F99" s="137"/>
      <c r="G99" s="138"/>
      <c r="H99" s="26"/>
      <c r="I99" s="50"/>
    </row>
    <row r="100" spans="1:10" ht="15" customHeight="1" x14ac:dyDescent="0.35">
      <c r="A100" s="134"/>
      <c r="B100" s="139" t="s">
        <v>120</v>
      </c>
      <c r="C100" s="139"/>
      <c r="D100" s="139"/>
      <c r="E100" s="139"/>
      <c r="F100" s="139"/>
      <c r="G100" s="139"/>
      <c r="H100" s="26"/>
      <c r="I100" s="50"/>
      <c r="J100" s="23"/>
    </row>
    <row r="101" spans="1:10" ht="15" customHeight="1" x14ac:dyDescent="0.35">
      <c r="A101" s="135"/>
      <c r="B101" s="20" t="s">
        <v>49</v>
      </c>
      <c r="C101" s="20" t="s">
        <v>51</v>
      </c>
      <c r="D101" s="20" t="s">
        <v>52</v>
      </c>
      <c r="E101" s="20" t="s">
        <v>53</v>
      </c>
      <c r="F101" s="20" t="s">
        <v>54</v>
      </c>
      <c r="G101" s="81" t="s">
        <v>55</v>
      </c>
      <c r="H101" s="20" t="s">
        <v>16</v>
      </c>
      <c r="I101" s="21" t="s">
        <v>56</v>
      </c>
    </row>
    <row r="102" spans="1:10" ht="15" customHeight="1" x14ac:dyDescent="0.35">
      <c r="A102" s="113" t="s">
        <v>57</v>
      </c>
      <c r="B102" s="7"/>
      <c r="C102" s="7"/>
      <c r="D102" s="7"/>
      <c r="E102" s="7"/>
      <c r="F102" s="7"/>
      <c r="G102" s="77"/>
      <c r="H102" s="7"/>
      <c r="I102" s="46"/>
    </row>
    <row r="103" spans="1:10" ht="15" customHeight="1" x14ac:dyDescent="0.35">
      <c r="A103" s="113"/>
      <c r="B103" s="7"/>
      <c r="C103" s="7"/>
      <c r="D103" s="7"/>
      <c r="E103" s="7"/>
      <c r="F103" s="7"/>
      <c r="G103" s="77"/>
      <c r="H103" s="7"/>
      <c r="I103" s="46"/>
    </row>
    <row r="104" spans="1:10" ht="15" customHeight="1" x14ac:dyDescent="0.35">
      <c r="A104" s="113"/>
      <c r="B104" s="7"/>
      <c r="C104" s="7"/>
      <c r="D104" s="7"/>
      <c r="E104" s="7"/>
      <c r="F104" s="7"/>
      <c r="G104" s="77"/>
      <c r="H104" s="7"/>
      <c r="I104" s="46"/>
    </row>
    <row r="105" spans="1:10" ht="15" customHeight="1" x14ac:dyDescent="0.35">
      <c r="A105" s="113"/>
      <c r="B105" s="7"/>
      <c r="C105" s="7"/>
      <c r="D105" s="7"/>
      <c r="E105" s="7"/>
      <c r="F105" s="7"/>
      <c r="G105" s="77"/>
      <c r="H105" s="7"/>
      <c r="I105" s="46"/>
    </row>
    <row r="106" spans="1:10" ht="15" customHeight="1" x14ac:dyDescent="0.35">
      <c r="A106" s="113"/>
      <c r="B106" s="7"/>
      <c r="C106" s="7"/>
      <c r="D106" s="7"/>
      <c r="E106" s="7"/>
      <c r="F106" s="7"/>
      <c r="G106" s="77"/>
      <c r="H106" s="7"/>
      <c r="I106" s="46"/>
    </row>
    <row r="107" spans="1:10" ht="15" customHeight="1" x14ac:dyDescent="0.35">
      <c r="A107" s="113"/>
      <c r="B107" s="7"/>
      <c r="C107" s="7"/>
      <c r="D107" s="7"/>
      <c r="E107" s="7"/>
      <c r="F107" s="7"/>
      <c r="G107" s="77"/>
      <c r="H107" s="7"/>
      <c r="I107" s="46"/>
    </row>
    <row r="108" spans="1:10" ht="15" customHeight="1" x14ac:dyDescent="0.35">
      <c r="A108" s="113"/>
      <c r="B108" s="7"/>
      <c r="C108" s="7"/>
      <c r="D108" s="7"/>
      <c r="E108" s="7"/>
      <c r="F108" s="7"/>
      <c r="G108" s="77"/>
      <c r="H108" s="7"/>
      <c r="I108" s="46"/>
    </row>
    <row r="109" spans="1:10" ht="15" customHeight="1" x14ac:dyDescent="0.35">
      <c r="A109" s="113"/>
      <c r="B109" s="7"/>
      <c r="C109" s="7"/>
      <c r="D109" s="7"/>
      <c r="E109" s="7"/>
      <c r="F109" s="7"/>
      <c r="G109" s="77"/>
      <c r="H109" s="7"/>
      <c r="I109" s="46"/>
    </row>
    <row r="110" spans="1:10" ht="15" customHeight="1" x14ac:dyDescent="0.35">
      <c r="A110" s="113"/>
      <c r="B110" s="7"/>
      <c r="C110" s="7"/>
      <c r="D110" s="7"/>
      <c r="E110" s="7"/>
      <c r="F110" s="7"/>
      <c r="G110" s="77"/>
      <c r="H110" s="7"/>
      <c r="I110" s="46"/>
    </row>
    <row r="111" spans="1:10" ht="15" customHeight="1" x14ac:dyDescent="0.35">
      <c r="A111" s="113"/>
      <c r="B111" s="7"/>
      <c r="C111" s="7"/>
      <c r="D111" s="7"/>
      <c r="E111" s="7"/>
      <c r="F111" s="7"/>
      <c r="G111" s="77"/>
      <c r="H111" s="7"/>
      <c r="I111" s="46"/>
    </row>
    <row r="112" spans="1:10" ht="15" customHeight="1" x14ac:dyDescent="0.35">
      <c r="A112" s="113"/>
      <c r="B112" s="7"/>
      <c r="C112" s="7"/>
      <c r="D112" s="7"/>
      <c r="E112" s="7"/>
      <c r="F112" s="7"/>
      <c r="G112" s="77"/>
      <c r="H112" s="7"/>
      <c r="I112" s="46"/>
    </row>
    <row r="113" spans="1:9" ht="15" customHeight="1" x14ac:dyDescent="0.35">
      <c r="A113" s="113"/>
      <c r="B113" s="7"/>
      <c r="C113" s="7"/>
      <c r="D113" s="7"/>
      <c r="E113" s="7"/>
      <c r="F113" s="7"/>
      <c r="G113" s="77"/>
      <c r="H113" s="7"/>
      <c r="I113" s="46"/>
    </row>
    <row r="114" spans="1:9" ht="15" customHeight="1" x14ac:dyDescent="0.35">
      <c r="A114" s="113"/>
      <c r="B114" s="7"/>
      <c r="C114" s="7"/>
      <c r="D114" s="7"/>
      <c r="E114" s="7"/>
      <c r="F114" s="7"/>
      <c r="G114" s="77"/>
      <c r="H114" s="7"/>
      <c r="I114" s="46"/>
    </row>
    <row r="115" spans="1:9" ht="15" customHeight="1" x14ac:dyDescent="0.35">
      <c r="A115" s="113"/>
      <c r="B115" s="7"/>
      <c r="C115" s="7"/>
      <c r="D115" s="7"/>
      <c r="E115" s="7"/>
      <c r="F115" s="7"/>
      <c r="G115" s="77"/>
      <c r="H115" s="7"/>
      <c r="I115" s="46"/>
    </row>
    <row r="116" spans="1:9" ht="15" customHeight="1" x14ac:dyDescent="0.35">
      <c r="A116" s="113"/>
      <c r="B116" s="7"/>
      <c r="C116" s="7"/>
      <c r="D116" s="7"/>
      <c r="E116" s="7"/>
      <c r="F116" s="7"/>
      <c r="G116" s="77"/>
      <c r="H116" s="7"/>
      <c r="I116" s="46"/>
    </row>
    <row r="117" spans="1:9" ht="15" customHeight="1" x14ac:dyDescent="0.35">
      <c r="A117" s="113"/>
      <c r="B117" s="7"/>
      <c r="C117" s="7"/>
      <c r="D117" s="7"/>
      <c r="E117" s="7"/>
      <c r="F117" s="7"/>
      <c r="G117" s="77"/>
      <c r="H117" s="7"/>
      <c r="I117" s="46"/>
    </row>
    <row r="118" spans="1:9" ht="15" customHeight="1" x14ac:dyDescent="0.35">
      <c r="A118" s="113"/>
      <c r="B118" s="7"/>
      <c r="C118" s="7"/>
      <c r="D118" s="7"/>
      <c r="E118" s="7"/>
      <c r="F118" s="7"/>
      <c r="G118" s="77"/>
      <c r="H118" s="7"/>
      <c r="I118" s="46"/>
    </row>
    <row r="119" spans="1:9" ht="15" customHeight="1" x14ac:dyDescent="0.35">
      <c r="A119" s="113"/>
      <c r="B119" s="7"/>
      <c r="C119" s="7"/>
      <c r="D119" s="7"/>
      <c r="E119" s="7"/>
      <c r="F119" s="7"/>
      <c r="G119" s="77"/>
      <c r="H119" s="7"/>
      <c r="I119" s="46"/>
    </row>
    <row r="120" spans="1:9" ht="15" customHeight="1" x14ac:dyDescent="0.35">
      <c r="A120" s="113"/>
      <c r="B120" s="7"/>
      <c r="C120" s="7"/>
      <c r="D120" s="7"/>
      <c r="E120" s="7"/>
      <c r="F120" s="7"/>
      <c r="G120" s="77"/>
      <c r="H120" s="7"/>
      <c r="I120" s="46"/>
    </row>
    <row r="121" spans="1:9" ht="15" customHeight="1" x14ac:dyDescent="0.35">
      <c r="A121" s="113"/>
      <c r="B121" s="7"/>
      <c r="C121" s="7"/>
      <c r="D121" s="7"/>
      <c r="E121" s="7"/>
      <c r="F121" s="7"/>
      <c r="G121" s="77"/>
      <c r="H121" s="7"/>
      <c r="I121" s="46"/>
    </row>
    <row r="122" spans="1:9" ht="15" customHeight="1" x14ac:dyDescent="0.35">
      <c r="A122" s="113"/>
      <c r="B122" s="7"/>
      <c r="C122" s="7"/>
      <c r="D122" s="7"/>
      <c r="E122" s="7"/>
      <c r="F122" s="7"/>
      <c r="G122" s="77"/>
      <c r="H122" s="7"/>
      <c r="I122" s="46"/>
    </row>
    <row r="123" spans="1:9" ht="15" customHeight="1" x14ac:dyDescent="0.35">
      <c r="A123" s="113"/>
      <c r="B123" s="7"/>
      <c r="C123" s="7"/>
      <c r="D123" s="7"/>
      <c r="E123" s="7"/>
      <c r="F123" s="7"/>
      <c r="G123" s="77"/>
      <c r="H123" s="7"/>
      <c r="I123" s="46"/>
    </row>
    <row r="124" spans="1:9" ht="15" customHeight="1" x14ac:dyDescent="0.35">
      <c r="A124" s="113"/>
      <c r="B124" s="7"/>
      <c r="C124" s="7"/>
      <c r="D124" s="7"/>
      <c r="E124" s="7"/>
      <c r="F124" s="7"/>
      <c r="G124" s="77"/>
      <c r="H124" s="7"/>
      <c r="I124" s="47"/>
    </row>
    <row r="125" spans="1:9" ht="15" customHeight="1" x14ac:dyDescent="0.35">
      <c r="A125" s="108" t="s">
        <v>77</v>
      </c>
      <c r="B125" s="9"/>
      <c r="C125" s="9"/>
      <c r="D125" s="9"/>
      <c r="E125" s="9"/>
      <c r="F125" s="9"/>
      <c r="G125" s="77"/>
      <c r="H125" s="9"/>
      <c r="I125" s="47"/>
    </row>
    <row r="126" spans="1:9" ht="15" customHeight="1" x14ac:dyDescent="0.35">
      <c r="A126" s="108"/>
      <c r="B126" s="9"/>
      <c r="C126" s="9"/>
      <c r="D126" s="9"/>
      <c r="E126" s="9"/>
      <c r="F126" s="9"/>
      <c r="G126" s="77"/>
      <c r="H126" s="9"/>
      <c r="I126" s="47"/>
    </row>
    <row r="127" spans="1:9" ht="15" customHeight="1" x14ac:dyDescent="0.35">
      <c r="A127" s="108"/>
      <c r="B127" s="9"/>
      <c r="C127" s="9"/>
      <c r="D127" s="9"/>
      <c r="E127" s="9"/>
      <c r="F127" s="9"/>
      <c r="G127" s="77"/>
      <c r="H127" s="9"/>
      <c r="I127" s="47"/>
    </row>
    <row r="128" spans="1:9" ht="15" customHeight="1" x14ac:dyDescent="0.35">
      <c r="A128" s="108"/>
      <c r="B128" s="9"/>
      <c r="C128" s="9"/>
      <c r="D128" s="9"/>
      <c r="E128" s="9"/>
      <c r="F128" s="9"/>
      <c r="G128" s="77"/>
      <c r="H128" s="9"/>
      <c r="I128" s="47"/>
    </row>
    <row r="129" spans="1:9" ht="15" customHeight="1" x14ac:dyDescent="0.35">
      <c r="A129" s="108"/>
      <c r="B129" s="9"/>
      <c r="C129" s="9"/>
      <c r="D129" s="9"/>
      <c r="E129" s="9"/>
      <c r="F129" s="9"/>
      <c r="G129" s="77"/>
      <c r="H129" s="9"/>
      <c r="I129" s="47"/>
    </row>
    <row r="130" spans="1:9" ht="15" customHeight="1" x14ac:dyDescent="0.35">
      <c r="A130" s="108"/>
      <c r="B130" s="9"/>
      <c r="C130" s="9"/>
      <c r="D130" s="9"/>
      <c r="E130" s="9"/>
      <c r="F130" s="9"/>
      <c r="G130" s="77"/>
      <c r="H130" s="9"/>
      <c r="I130" s="47"/>
    </row>
    <row r="131" spans="1:9" ht="15" customHeight="1" x14ac:dyDescent="0.35">
      <c r="A131" s="108"/>
      <c r="B131" s="9"/>
      <c r="C131" s="9"/>
      <c r="D131" s="9"/>
      <c r="E131" s="9"/>
      <c r="F131" s="9"/>
      <c r="G131" s="77"/>
      <c r="H131" s="9"/>
      <c r="I131" s="47"/>
    </row>
    <row r="132" spans="1:9" ht="15" customHeight="1" x14ac:dyDescent="0.35">
      <c r="A132" s="108"/>
      <c r="B132" s="9"/>
      <c r="C132" s="9"/>
      <c r="D132" s="9"/>
      <c r="E132" s="9"/>
      <c r="F132" s="9"/>
      <c r="G132" s="77"/>
      <c r="H132" s="9"/>
      <c r="I132" s="47"/>
    </row>
    <row r="133" spans="1:9" ht="15" customHeight="1" x14ac:dyDescent="0.35">
      <c r="A133" s="108"/>
      <c r="B133" s="9"/>
      <c r="C133" s="9"/>
      <c r="D133" s="9"/>
      <c r="E133" s="9"/>
      <c r="F133" s="9"/>
      <c r="G133" s="77"/>
      <c r="H133" s="9"/>
      <c r="I133" s="47"/>
    </row>
    <row r="134" spans="1:9" ht="15" customHeight="1" x14ac:dyDescent="0.35">
      <c r="A134" s="108"/>
      <c r="B134" s="9"/>
      <c r="C134" s="9"/>
      <c r="D134" s="9"/>
      <c r="E134" s="9"/>
      <c r="F134" s="9"/>
      <c r="G134" s="77"/>
      <c r="H134" s="9"/>
      <c r="I134" s="47"/>
    </row>
    <row r="135" spans="1:9" ht="15" customHeight="1" x14ac:dyDescent="0.35">
      <c r="A135" s="108"/>
      <c r="B135" s="9"/>
      <c r="C135" s="9"/>
      <c r="D135" s="9"/>
      <c r="E135" s="9"/>
      <c r="F135" s="9"/>
      <c r="G135" s="77"/>
      <c r="H135" s="9"/>
      <c r="I135" s="47"/>
    </row>
    <row r="136" spans="1:9" ht="15" customHeight="1" x14ac:dyDescent="0.35">
      <c r="A136" s="108"/>
      <c r="B136" s="9"/>
      <c r="C136" s="9"/>
      <c r="D136" s="9"/>
      <c r="E136" s="9"/>
      <c r="F136" s="9"/>
      <c r="G136" s="77"/>
      <c r="H136" s="9"/>
      <c r="I136" s="47"/>
    </row>
    <row r="137" spans="1:9" ht="15" customHeight="1" x14ac:dyDescent="0.35">
      <c r="A137" s="108"/>
      <c r="B137" s="9"/>
      <c r="C137" s="9"/>
      <c r="D137" s="9"/>
      <c r="E137" s="9"/>
      <c r="F137" s="9"/>
      <c r="G137" s="77"/>
      <c r="H137" s="9"/>
      <c r="I137" s="47"/>
    </row>
    <row r="138" spans="1:9" ht="15" customHeight="1" x14ac:dyDescent="0.35">
      <c r="A138" s="108"/>
      <c r="B138" s="9"/>
      <c r="C138" s="9"/>
      <c r="D138" s="9"/>
      <c r="E138" s="9"/>
      <c r="F138" s="9"/>
      <c r="G138" s="77"/>
      <c r="H138" s="9"/>
      <c r="I138" s="47"/>
    </row>
    <row r="139" spans="1:9" ht="15" customHeight="1" x14ac:dyDescent="0.35">
      <c r="A139" s="108"/>
      <c r="B139" s="9"/>
      <c r="C139" s="9"/>
      <c r="D139" s="9"/>
      <c r="E139" s="9"/>
      <c r="F139" s="9"/>
      <c r="G139" s="77"/>
      <c r="H139" s="9"/>
      <c r="I139" s="47"/>
    </row>
    <row r="140" spans="1:9" ht="15" customHeight="1" x14ac:dyDescent="0.35">
      <c r="A140" s="108"/>
      <c r="B140" s="9"/>
      <c r="C140" s="9"/>
      <c r="D140" s="9"/>
      <c r="E140" s="9"/>
      <c r="F140" s="9"/>
      <c r="G140" s="77"/>
      <c r="H140" s="9"/>
      <c r="I140" s="47"/>
    </row>
    <row r="141" spans="1:9" ht="15" customHeight="1" x14ac:dyDescent="0.35">
      <c r="A141" s="108"/>
      <c r="B141" s="9"/>
      <c r="C141" s="9"/>
      <c r="D141" s="9"/>
      <c r="E141" s="9"/>
      <c r="F141" s="9"/>
      <c r="G141" s="77"/>
      <c r="H141" s="9"/>
      <c r="I141" s="47"/>
    </row>
    <row r="142" spans="1:9" ht="15" customHeight="1" x14ac:dyDescent="0.35">
      <c r="A142" s="108"/>
      <c r="B142" s="9"/>
      <c r="C142" s="9"/>
      <c r="D142" s="9"/>
      <c r="E142" s="9"/>
      <c r="F142" s="9"/>
      <c r="G142" s="77"/>
      <c r="H142" s="9"/>
      <c r="I142" s="47"/>
    </row>
    <row r="143" spans="1:9" ht="15" customHeight="1" x14ac:dyDescent="0.35">
      <c r="A143" s="108"/>
      <c r="B143" s="9"/>
      <c r="C143" s="9"/>
      <c r="D143" s="9"/>
      <c r="E143" s="9"/>
      <c r="F143" s="9"/>
      <c r="G143" s="77"/>
      <c r="H143" s="9"/>
      <c r="I143" s="47"/>
    </row>
    <row r="144" spans="1:9" ht="15" customHeight="1" x14ac:dyDescent="0.35">
      <c r="A144" s="108"/>
      <c r="B144" s="9"/>
      <c r="C144" s="9"/>
      <c r="D144" s="9"/>
      <c r="E144" s="9"/>
      <c r="F144" s="9"/>
      <c r="G144" s="77"/>
      <c r="H144" s="9"/>
      <c r="I144" s="47"/>
    </row>
    <row r="145" spans="1:9" ht="15" customHeight="1" x14ac:dyDescent="0.35">
      <c r="A145" s="108"/>
      <c r="B145" s="9"/>
      <c r="C145" s="9"/>
      <c r="D145" s="9"/>
      <c r="E145" s="9"/>
      <c r="F145" s="9"/>
      <c r="G145" s="77"/>
      <c r="H145" s="9"/>
      <c r="I145" s="47"/>
    </row>
    <row r="146" spans="1:9" ht="15" customHeight="1" x14ac:dyDescent="0.35">
      <c r="A146" s="107" t="s">
        <v>99</v>
      </c>
      <c r="B146" s="11"/>
      <c r="C146" s="11"/>
      <c r="D146" s="11"/>
      <c r="E146" s="11"/>
      <c r="F146" s="11"/>
      <c r="G146" s="77"/>
      <c r="H146" s="11"/>
      <c r="I146" s="48"/>
    </row>
    <row r="147" spans="1:9" ht="15" customHeight="1" x14ac:dyDescent="0.35">
      <c r="A147" s="107"/>
      <c r="B147" s="11"/>
      <c r="C147" s="11"/>
      <c r="D147" s="11"/>
      <c r="E147" s="11"/>
      <c r="F147" s="11"/>
      <c r="G147" s="77"/>
      <c r="H147" s="11"/>
      <c r="I147" s="48"/>
    </row>
    <row r="148" spans="1:9" ht="15" customHeight="1" x14ac:dyDescent="0.35">
      <c r="A148" s="107"/>
      <c r="B148" s="11"/>
      <c r="C148" s="11"/>
      <c r="D148" s="11"/>
      <c r="E148" s="11"/>
      <c r="F148" s="11"/>
      <c r="G148" s="77"/>
      <c r="H148" s="11"/>
      <c r="I148" s="48"/>
    </row>
    <row r="149" spans="1:9" ht="15" customHeight="1" x14ac:dyDescent="0.35">
      <c r="A149" s="107"/>
      <c r="B149" s="11"/>
      <c r="C149" s="11"/>
      <c r="D149" s="11"/>
      <c r="E149" s="11"/>
      <c r="F149" s="11"/>
      <c r="G149" s="77"/>
      <c r="H149" s="11"/>
      <c r="I149" s="48"/>
    </row>
    <row r="150" spans="1:9" ht="15" customHeight="1" x14ac:dyDescent="0.35">
      <c r="A150" s="107"/>
      <c r="B150" s="11"/>
      <c r="C150" s="11"/>
      <c r="D150" s="11"/>
      <c r="E150" s="11"/>
      <c r="F150" s="11"/>
      <c r="G150" s="77"/>
      <c r="H150" s="11"/>
      <c r="I150" s="48"/>
    </row>
    <row r="151" spans="1:9" ht="15" customHeight="1" x14ac:dyDescent="0.35">
      <c r="A151" s="107"/>
      <c r="B151" s="11"/>
      <c r="C151" s="11"/>
      <c r="D151" s="11"/>
      <c r="E151" s="11"/>
      <c r="F151" s="11"/>
      <c r="G151" s="77"/>
      <c r="H151" s="11"/>
      <c r="I151" s="48"/>
    </row>
    <row r="152" spans="1:9" ht="15" customHeight="1" x14ac:dyDescent="0.35">
      <c r="A152" s="107"/>
      <c r="B152" s="11"/>
      <c r="C152" s="11"/>
      <c r="D152" s="11"/>
      <c r="E152" s="11"/>
      <c r="F152" s="11"/>
      <c r="G152" s="77"/>
      <c r="H152" s="11"/>
      <c r="I152" s="48"/>
    </row>
    <row r="153" spans="1:9" ht="15" customHeight="1" x14ac:dyDescent="0.35">
      <c r="A153" s="107"/>
      <c r="B153" s="11"/>
      <c r="C153" s="11"/>
      <c r="D153" s="11"/>
      <c r="E153" s="11"/>
      <c r="F153" s="11"/>
      <c r="G153" s="77"/>
      <c r="H153" s="11"/>
      <c r="I153" s="48"/>
    </row>
    <row r="154" spans="1:9" ht="15" customHeight="1" x14ac:dyDescent="0.35">
      <c r="A154" s="107"/>
      <c r="B154" s="11"/>
      <c r="C154" s="11"/>
      <c r="D154" s="11"/>
      <c r="E154" s="11"/>
      <c r="F154" s="11"/>
      <c r="G154" s="77"/>
      <c r="H154" s="11"/>
      <c r="I154" s="48"/>
    </row>
    <row r="155" spans="1:9" ht="15" customHeight="1" x14ac:dyDescent="0.35">
      <c r="A155" s="107"/>
      <c r="B155" s="11"/>
      <c r="C155" s="11"/>
      <c r="D155" s="11"/>
      <c r="E155" s="11"/>
      <c r="F155" s="11"/>
      <c r="G155" s="77"/>
      <c r="H155" s="11"/>
      <c r="I155" s="48"/>
    </row>
    <row r="156" spans="1:9" ht="15" customHeight="1" x14ac:dyDescent="0.35">
      <c r="A156" s="107"/>
      <c r="B156" s="11"/>
      <c r="C156" s="11"/>
      <c r="D156" s="11"/>
      <c r="E156" s="11"/>
      <c r="F156" s="11"/>
      <c r="G156" s="77"/>
      <c r="H156" s="11"/>
      <c r="I156" s="48"/>
    </row>
    <row r="157" spans="1:9" ht="15" customHeight="1" x14ac:dyDescent="0.35">
      <c r="A157" s="107"/>
      <c r="B157" s="11"/>
      <c r="C157" s="11"/>
      <c r="D157" s="11"/>
      <c r="E157" s="11"/>
      <c r="F157" s="11"/>
      <c r="G157" s="77"/>
      <c r="H157" s="11"/>
      <c r="I157" s="48"/>
    </row>
    <row r="158" spans="1:9" ht="15" customHeight="1" x14ac:dyDescent="0.35">
      <c r="A158" s="107"/>
      <c r="B158" s="11"/>
      <c r="C158" s="11"/>
      <c r="D158" s="11"/>
      <c r="E158" s="11"/>
      <c r="F158" s="11"/>
      <c r="G158" s="77"/>
      <c r="H158" s="11"/>
      <c r="I158" s="48"/>
    </row>
    <row r="159" spans="1:9" ht="15" customHeight="1" x14ac:dyDescent="0.35">
      <c r="A159" s="107"/>
      <c r="B159" s="11"/>
      <c r="C159" s="11"/>
      <c r="D159" s="11"/>
      <c r="E159" s="11"/>
      <c r="F159" s="11"/>
      <c r="G159" s="77"/>
      <c r="H159" s="11"/>
      <c r="I159" s="48"/>
    </row>
    <row r="160" spans="1:9" ht="15" customHeight="1" x14ac:dyDescent="0.35">
      <c r="A160" s="107"/>
      <c r="B160" s="11"/>
      <c r="C160" s="11"/>
      <c r="D160" s="11"/>
      <c r="E160" s="11"/>
      <c r="F160" s="11"/>
      <c r="G160" s="77"/>
      <c r="H160" s="11"/>
      <c r="I160" s="48"/>
    </row>
    <row r="161" spans="1:10" ht="15" customHeight="1" x14ac:dyDescent="0.35">
      <c r="A161" s="107"/>
      <c r="B161" s="11"/>
      <c r="C161" s="11"/>
      <c r="D161" s="11"/>
      <c r="E161" s="11"/>
      <c r="F161" s="11"/>
      <c r="G161" s="77"/>
      <c r="H161" s="11"/>
      <c r="I161" s="48"/>
    </row>
    <row r="162" spans="1:10" ht="15" customHeight="1" x14ac:dyDescent="0.35">
      <c r="A162" s="107"/>
      <c r="B162" s="11"/>
      <c r="C162" s="11"/>
      <c r="D162" s="11"/>
      <c r="E162" s="11"/>
      <c r="F162" s="11"/>
      <c r="G162" s="77"/>
      <c r="H162" s="11"/>
      <c r="I162" s="48"/>
    </row>
    <row r="163" spans="1:10" ht="15" customHeight="1" x14ac:dyDescent="0.35">
      <c r="A163" s="107"/>
      <c r="B163" s="11"/>
      <c r="C163" s="11"/>
      <c r="D163" s="11"/>
      <c r="E163" s="11"/>
      <c r="F163" s="11"/>
      <c r="G163" s="77"/>
      <c r="H163" s="11"/>
      <c r="I163" s="48"/>
    </row>
    <row r="164" spans="1:10" ht="15" customHeight="1" x14ac:dyDescent="0.35">
      <c r="A164" s="107"/>
      <c r="B164" s="11"/>
      <c r="C164" s="11"/>
      <c r="D164" s="11"/>
      <c r="E164" s="11"/>
      <c r="F164" s="11"/>
      <c r="G164" s="77"/>
      <c r="H164" s="11"/>
      <c r="I164" s="48"/>
    </row>
    <row r="165" spans="1:10" ht="15" customHeight="1" x14ac:dyDescent="0.35">
      <c r="A165" s="107"/>
      <c r="B165" s="11"/>
      <c r="C165" s="11"/>
      <c r="D165" s="11"/>
      <c r="E165" s="11"/>
      <c r="F165" s="11"/>
      <c r="G165" s="77"/>
      <c r="H165" s="11"/>
      <c r="I165" s="48"/>
    </row>
    <row r="166" spans="1:10" ht="15" customHeight="1" x14ac:dyDescent="0.35">
      <c r="A166" s="107"/>
      <c r="B166" s="11"/>
      <c r="C166" s="11"/>
      <c r="D166" s="11"/>
      <c r="E166" s="11"/>
      <c r="F166" s="11"/>
      <c r="G166" s="77"/>
      <c r="H166" s="11"/>
      <c r="I166" s="48"/>
    </row>
    <row r="167" spans="1:10" s="14" customFormat="1" ht="15" customHeight="1" x14ac:dyDescent="0.35">
      <c r="A167" s="1"/>
      <c r="B167" s="22"/>
      <c r="C167" s="22"/>
      <c r="D167" s="22"/>
      <c r="E167" s="22"/>
      <c r="F167" s="22"/>
      <c r="G167" s="77"/>
      <c r="H167" s="29" t="s">
        <v>208</v>
      </c>
      <c r="I167" s="49">
        <f>SUM(G102:G166)</f>
        <v>0</v>
      </c>
      <c r="J167" s="1"/>
    </row>
    <row r="168" spans="1:10" s="14" customFormat="1" ht="15" customHeight="1" x14ac:dyDescent="0.35">
      <c r="A168" s="114" t="s">
        <v>48</v>
      </c>
      <c r="B168" s="116" t="s">
        <v>49</v>
      </c>
      <c r="C168" s="117"/>
      <c r="D168" s="117"/>
      <c r="E168" s="117"/>
      <c r="F168" s="117"/>
      <c r="G168" s="118"/>
      <c r="H168" s="27"/>
      <c r="I168" s="51"/>
    </row>
    <row r="169" spans="1:10" ht="15" customHeight="1" x14ac:dyDescent="0.35">
      <c r="A169" s="114"/>
      <c r="B169" s="119" t="s">
        <v>209</v>
      </c>
      <c r="C169" s="119"/>
      <c r="D169" s="119"/>
      <c r="E169" s="119"/>
      <c r="F169" s="119"/>
      <c r="G169" s="119"/>
      <c r="H169" s="27"/>
      <c r="I169" s="51"/>
      <c r="J169" s="14"/>
    </row>
    <row r="170" spans="1:10" ht="15" customHeight="1" x14ac:dyDescent="0.35">
      <c r="A170" s="115"/>
      <c r="B170" s="20" t="s">
        <v>49</v>
      </c>
      <c r="C170" s="20" t="s">
        <v>51</v>
      </c>
      <c r="D170" s="20" t="s">
        <v>52</v>
      </c>
      <c r="E170" s="20" t="s">
        <v>53</v>
      </c>
      <c r="F170" s="20" t="s">
        <v>54</v>
      </c>
      <c r="G170" s="81" t="s">
        <v>55</v>
      </c>
      <c r="H170" s="20" t="s">
        <v>16</v>
      </c>
      <c r="I170" s="21" t="s">
        <v>56</v>
      </c>
    </row>
    <row r="171" spans="1:10" ht="15" customHeight="1" x14ac:dyDescent="0.35">
      <c r="A171" s="113" t="s">
        <v>57</v>
      </c>
      <c r="B171" s="7"/>
      <c r="C171" s="7"/>
      <c r="D171" s="7"/>
      <c r="E171" s="7"/>
      <c r="F171" s="7"/>
      <c r="G171" s="77"/>
      <c r="H171" s="7"/>
      <c r="I171" s="46"/>
    </row>
    <row r="172" spans="1:10" ht="15" customHeight="1" x14ac:dyDescent="0.35">
      <c r="A172" s="113"/>
      <c r="B172" s="7"/>
      <c r="C172" s="7"/>
      <c r="D172" s="7"/>
      <c r="E172" s="7"/>
      <c r="F172" s="7"/>
      <c r="G172" s="77"/>
      <c r="H172" s="7"/>
      <c r="I172" s="46"/>
    </row>
    <row r="173" spans="1:10" ht="15" customHeight="1" x14ac:dyDescent="0.35">
      <c r="A173" s="113"/>
      <c r="B173" s="7"/>
      <c r="C173" s="7"/>
      <c r="D173" s="7"/>
      <c r="E173" s="7"/>
      <c r="F173" s="7"/>
      <c r="G173" s="77"/>
      <c r="H173" s="7"/>
      <c r="I173" s="46"/>
    </row>
    <row r="174" spans="1:10" ht="15" customHeight="1" x14ac:dyDescent="0.35">
      <c r="A174" s="113"/>
      <c r="B174" s="7"/>
      <c r="C174" s="7"/>
      <c r="D174" s="7"/>
      <c r="E174" s="7"/>
      <c r="F174" s="7"/>
      <c r="G174" s="77"/>
      <c r="H174" s="7"/>
      <c r="I174" s="46"/>
    </row>
    <row r="175" spans="1:10" ht="15" customHeight="1" x14ac:dyDescent="0.35">
      <c r="A175" s="113"/>
      <c r="B175" s="7"/>
      <c r="C175" s="7"/>
      <c r="D175" s="7"/>
      <c r="E175" s="7"/>
      <c r="F175" s="7"/>
      <c r="G175" s="77"/>
      <c r="H175" s="7"/>
      <c r="I175" s="46"/>
    </row>
    <row r="176" spans="1:10" ht="15" customHeight="1" x14ac:dyDescent="0.35">
      <c r="A176" s="113"/>
      <c r="B176" s="7"/>
      <c r="C176" s="7"/>
      <c r="D176" s="7"/>
      <c r="E176" s="7"/>
      <c r="F176" s="7"/>
      <c r="G176" s="77"/>
      <c r="H176" s="7"/>
      <c r="I176" s="46"/>
    </row>
    <row r="177" spans="1:9" ht="15" customHeight="1" x14ac:dyDescent="0.35">
      <c r="A177" s="113"/>
      <c r="B177" s="7"/>
      <c r="C177" s="7"/>
      <c r="D177" s="7"/>
      <c r="E177" s="7"/>
      <c r="F177" s="7"/>
      <c r="G177" s="77"/>
      <c r="H177" s="7"/>
      <c r="I177" s="46"/>
    </row>
    <row r="178" spans="1:9" ht="15" customHeight="1" x14ac:dyDescent="0.35">
      <c r="A178" s="113"/>
      <c r="B178" s="7"/>
      <c r="C178" s="7"/>
      <c r="D178" s="7"/>
      <c r="E178" s="7"/>
      <c r="F178" s="7"/>
      <c r="G178" s="77"/>
      <c r="H178" s="7"/>
      <c r="I178" s="46"/>
    </row>
    <row r="179" spans="1:9" ht="15" customHeight="1" x14ac:dyDescent="0.35">
      <c r="A179" s="113"/>
      <c r="B179" s="7"/>
      <c r="C179" s="7"/>
      <c r="D179" s="7"/>
      <c r="E179" s="7"/>
      <c r="F179" s="7"/>
      <c r="G179" s="77"/>
      <c r="H179" s="7"/>
      <c r="I179" s="46"/>
    </row>
    <row r="180" spans="1:9" ht="15" customHeight="1" x14ac:dyDescent="0.35">
      <c r="A180" s="113"/>
      <c r="B180" s="7"/>
      <c r="C180" s="7"/>
      <c r="D180" s="7"/>
      <c r="E180" s="7"/>
      <c r="F180" s="7"/>
      <c r="G180" s="77"/>
      <c r="H180" s="7"/>
      <c r="I180" s="46"/>
    </row>
    <row r="181" spans="1:9" ht="15" customHeight="1" x14ac:dyDescent="0.35">
      <c r="A181" s="113"/>
      <c r="B181" s="7"/>
      <c r="C181" s="7"/>
      <c r="D181" s="7"/>
      <c r="E181" s="7"/>
      <c r="F181" s="7"/>
      <c r="G181" s="77"/>
      <c r="H181" s="7"/>
      <c r="I181" s="46"/>
    </row>
    <row r="182" spans="1:9" ht="15" customHeight="1" x14ac:dyDescent="0.35">
      <c r="A182" s="113"/>
      <c r="B182" s="7"/>
      <c r="C182" s="7"/>
      <c r="D182" s="7"/>
      <c r="E182" s="7"/>
      <c r="F182" s="7"/>
      <c r="G182" s="77"/>
      <c r="H182" s="7"/>
      <c r="I182" s="46"/>
    </row>
    <row r="183" spans="1:9" ht="15" customHeight="1" x14ac:dyDescent="0.35">
      <c r="A183" s="113"/>
      <c r="B183" s="7"/>
      <c r="C183" s="7"/>
      <c r="D183" s="7"/>
      <c r="E183" s="7"/>
      <c r="F183" s="7"/>
      <c r="G183" s="77"/>
      <c r="H183" s="7"/>
      <c r="I183" s="46"/>
    </row>
    <row r="184" spans="1:9" ht="15" customHeight="1" x14ac:dyDescent="0.35">
      <c r="A184" s="113"/>
      <c r="B184" s="7"/>
      <c r="C184" s="7"/>
      <c r="D184" s="7"/>
      <c r="E184" s="7"/>
      <c r="F184" s="7"/>
      <c r="G184" s="77"/>
      <c r="H184" s="7"/>
      <c r="I184" s="46"/>
    </row>
    <row r="185" spans="1:9" ht="15" customHeight="1" x14ac:dyDescent="0.35">
      <c r="A185" s="113"/>
      <c r="B185" s="7"/>
      <c r="C185" s="7"/>
      <c r="D185" s="7"/>
      <c r="E185" s="7"/>
      <c r="F185" s="7"/>
      <c r="G185" s="77"/>
      <c r="H185" s="7"/>
      <c r="I185" s="46"/>
    </row>
    <row r="186" spans="1:9" ht="15" customHeight="1" x14ac:dyDescent="0.35">
      <c r="A186" s="113"/>
      <c r="B186" s="7"/>
      <c r="C186" s="7"/>
      <c r="D186" s="7"/>
      <c r="E186" s="7"/>
      <c r="F186" s="7"/>
      <c r="G186" s="77"/>
      <c r="H186" s="7"/>
      <c r="I186" s="46"/>
    </row>
    <row r="187" spans="1:9" ht="15" customHeight="1" x14ac:dyDescent="0.35">
      <c r="A187" s="113"/>
      <c r="B187" s="7"/>
      <c r="C187" s="7"/>
      <c r="D187" s="7"/>
      <c r="E187" s="7"/>
      <c r="F187" s="7"/>
      <c r="G187" s="77"/>
      <c r="H187" s="7"/>
      <c r="I187" s="46"/>
    </row>
    <row r="188" spans="1:9" ht="15" customHeight="1" x14ac:dyDescent="0.35">
      <c r="A188" s="113"/>
      <c r="B188" s="7"/>
      <c r="C188" s="7"/>
      <c r="D188" s="7"/>
      <c r="E188" s="7"/>
      <c r="F188" s="7"/>
      <c r="G188" s="77"/>
      <c r="H188" s="7"/>
      <c r="I188" s="46"/>
    </row>
    <row r="189" spans="1:9" ht="15" customHeight="1" x14ac:dyDescent="0.35">
      <c r="A189" s="113"/>
      <c r="B189" s="7"/>
      <c r="C189" s="7"/>
      <c r="D189" s="7"/>
      <c r="E189" s="7"/>
      <c r="F189" s="7"/>
      <c r="G189" s="77"/>
      <c r="H189" s="7"/>
      <c r="I189" s="46"/>
    </row>
    <row r="190" spans="1:9" ht="15" customHeight="1" x14ac:dyDescent="0.35">
      <c r="A190" s="113"/>
      <c r="B190" s="7"/>
      <c r="C190" s="7"/>
      <c r="D190" s="7"/>
      <c r="E190" s="7"/>
      <c r="F190" s="7"/>
      <c r="G190" s="77"/>
      <c r="H190" s="7"/>
      <c r="I190" s="46"/>
    </row>
    <row r="191" spans="1:9" ht="15" customHeight="1" x14ac:dyDescent="0.35">
      <c r="A191" s="113"/>
      <c r="B191" s="7"/>
      <c r="C191" s="7"/>
      <c r="D191" s="7"/>
      <c r="E191" s="7"/>
      <c r="F191" s="7"/>
      <c r="G191" s="77"/>
      <c r="H191" s="7"/>
      <c r="I191" s="46"/>
    </row>
    <row r="192" spans="1:9" ht="15" customHeight="1" x14ac:dyDescent="0.35">
      <c r="A192" s="113"/>
      <c r="B192" s="7"/>
      <c r="C192" s="7"/>
      <c r="D192" s="7"/>
      <c r="E192" s="7"/>
      <c r="F192" s="7"/>
      <c r="G192" s="77"/>
      <c r="H192" s="7"/>
      <c r="I192" s="46"/>
    </row>
    <row r="193" spans="1:9" ht="15" customHeight="1" x14ac:dyDescent="0.35">
      <c r="A193" s="108" t="s">
        <v>77</v>
      </c>
      <c r="B193" s="9"/>
      <c r="C193" s="9"/>
      <c r="D193" s="9"/>
      <c r="E193" s="9"/>
      <c r="F193" s="9"/>
      <c r="G193" s="77"/>
      <c r="H193" s="9"/>
      <c r="I193" s="47"/>
    </row>
    <row r="194" spans="1:9" ht="15" customHeight="1" x14ac:dyDescent="0.35">
      <c r="A194" s="108"/>
      <c r="B194" s="9"/>
      <c r="C194" s="9"/>
      <c r="D194" s="9"/>
      <c r="E194" s="9"/>
      <c r="F194" s="9"/>
      <c r="G194" s="77"/>
      <c r="H194" s="9"/>
      <c r="I194" s="47"/>
    </row>
    <row r="195" spans="1:9" ht="15" customHeight="1" x14ac:dyDescent="0.35">
      <c r="A195" s="108"/>
      <c r="B195" s="9"/>
      <c r="C195" s="9"/>
      <c r="D195" s="9"/>
      <c r="E195" s="9"/>
      <c r="F195" s="9"/>
      <c r="G195" s="77"/>
      <c r="H195" s="9"/>
      <c r="I195" s="47"/>
    </row>
    <row r="196" spans="1:9" ht="15" customHeight="1" x14ac:dyDescent="0.35">
      <c r="A196" s="108"/>
      <c r="B196" s="9"/>
      <c r="C196" s="9"/>
      <c r="D196" s="9"/>
      <c r="E196" s="9"/>
      <c r="F196" s="9"/>
      <c r="G196" s="77"/>
      <c r="H196" s="9"/>
      <c r="I196" s="47"/>
    </row>
    <row r="197" spans="1:9" ht="15" customHeight="1" x14ac:dyDescent="0.35">
      <c r="A197" s="108"/>
      <c r="B197" s="9"/>
      <c r="C197" s="9"/>
      <c r="D197" s="9"/>
      <c r="E197" s="9"/>
      <c r="F197" s="9"/>
      <c r="G197" s="77"/>
      <c r="H197" s="9"/>
      <c r="I197" s="47"/>
    </row>
    <row r="198" spans="1:9" ht="15" customHeight="1" x14ac:dyDescent="0.35">
      <c r="A198" s="108"/>
      <c r="B198" s="9"/>
      <c r="C198" s="9"/>
      <c r="D198" s="9"/>
      <c r="E198" s="9"/>
      <c r="F198" s="9"/>
      <c r="G198" s="77"/>
      <c r="H198" s="9"/>
      <c r="I198" s="47"/>
    </row>
    <row r="199" spans="1:9" ht="15" customHeight="1" x14ac:dyDescent="0.35">
      <c r="A199" s="108"/>
      <c r="B199" s="9"/>
      <c r="C199" s="9"/>
      <c r="D199" s="9"/>
      <c r="E199" s="9"/>
      <c r="F199" s="9"/>
      <c r="G199" s="77"/>
      <c r="H199" s="9"/>
      <c r="I199" s="47"/>
    </row>
    <row r="200" spans="1:9" ht="15" customHeight="1" x14ac:dyDescent="0.35">
      <c r="A200" s="108"/>
      <c r="B200" s="9"/>
      <c r="C200" s="9"/>
      <c r="D200" s="9"/>
      <c r="E200" s="9"/>
      <c r="F200" s="9"/>
      <c r="G200" s="77"/>
      <c r="H200" s="9"/>
      <c r="I200" s="47"/>
    </row>
    <row r="201" spans="1:9" ht="15" customHeight="1" x14ac:dyDescent="0.35">
      <c r="A201" s="108"/>
      <c r="B201" s="9"/>
      <c r="C201" s="9"/>
      <c r="D201" s="9"/>
      <c r="E201" s="9"/>
      <c r="F201" s="9"/>
      <c r="G201" s="77"/>
      <c r="H201" s="9"/>
      <c r="I201" s="47"/>
    </row>
    <row r="202" spans="1:9" ht="15" customHeight="1" x14ac:dyDescent="0.35">
      <c r="A202" s="108"/>
      <c r="B202" s="9"/>
      <c r="C202" s="9"/>
      <c r="D202" s="9"/>
      <c r="E202" s="9"/>
      <c r="F202" s="9"/>
      <c r="G202" s="77"/>
      <c r="H202" s="9"/>
      <c r="I202" s="47"/>
    </row>
    <row r="203" spans="1:9" ht="15" customHeight="1" x14ac:dyDescent="0.35">
      <c r="A203" s="108"/>
      <c r="B203" s="9"/>
      <c r="C203" s="9"/>
      <c r="D203" s="9"/>
      <c r="E203" s="9"/>
      <c r="F203" s="9"/>
      <c r="G203" s="77"/>
      <c r="H203" s="9"/>
      <c r="I203" s="47"/>
    </row>
    <row r="204" spans="1:9" ht="15" customHeight="1" x14ac:dyDescent="0.35">
      <c r="A204" s="108"/>
      <c r="B204" s="9"/>
      <c r="C204" s="9"/>
      <c r="D204" s="9"/>
      <c r="E204" s="9"/>
      <c r="F204" s="9"/>
      <c r="G204" s="77"/>
      <c r="H204" s="9"/>
      <c r="I204" s="47"/>
    </row>
    <row r="205" spans="1:9" ht="15" customHeight="1" x14ac:dyDescent="0.35">
      <c r="A205" s="108"/>
      <c r="B205" s="9"/>
      <c r="C205" s="9"/>
      <c r="D205" s="9"/>
      <c r="E205" s="9"/>
      <c r="F205" s="9"/>
      <c r="G205" s="77"/>
      <c r="H205" s="9"/>
      <c r="I205" s="47"/>
    </row>
    <row r="206" spans="1:9" ht="15" customHeight="1" x14ac:dyDescent="0.35">
      <c r="A206" s="108"/>
      <c r="B206" s="9"/>
      <c r="C206" s="9"/>
      <c r="D206" s="9"/>
      <c r="E206" s="9"/>
      <c r="F206" s="9"/>
      <c r="G206" s="77"/>
      <c r="H206" s="9"/>
      <c r="I206" s="47"/>
    </row>
    <row r="207" spans="1:9" ht="15" customHeight="1" x14ac:dyDescent="0.35">
      <c r="A207" s="108"/>
      <c r="B207" s="9"/>
      <c r="C207" s="9"/>
      <c r="D207" s="9"/>
      <c r="E207" s="9"/>
      <c r="F207" s="9"/>
      <c r="G207" s="77"/>
      <c r="H207" s="9"/>
      <c r="I207" s="47"/>
    </row>
    <row r="208" spans="1:9" ht="15" customHeight="1" x14ac:dyDescent="0.35">
      <c r="A208" s="108"/>
      <c r="B208" s="9"/>
      <c r="C208" s="9"/>
      <c r="D208" s="9"/>
      <c r="E208" s="9"/>
      <c r="F208" s="9"/>
      <c r="G208" s="77"/>
      <c r="H208" s="9"/>
      <c r="I208" s="47"/>
    </row>
    <row r="209" spans="1:9" ht="15" customHeight="1" x14ac:dyDescent="0.35">
      <c r="A209" s="108"/>
      <c r="B209" s="9"/>
      <c r="C209" s="9"/>
      <c r="D209" s="9"/>
      <c r="E209" s="9"/>
      <c r="F209" s="9"/>
      <c r="G209" s="77"/>
      <c r="H209" s="9"/>
      <c r="I209" s="47"/>
    </row>
    <row r="210" spans="1:9" ht="15" customHeight="1" x14ac:dyDescent="0.35">
      <c r="A210" s="108"/>
      <c r="B210" s="9"/>
      <c r="C210" s="9"/>
      <c r="D210" s="9"/>
      <c r="E210" s="9"/>
      <c r="F210" s="9"/>
      <c r="G210" s="77"/>
      <c r="H210" s="9"/>
      <c r="I210" s="47"/>
    </row>
    <row r="211" spans="1:9" ht="15" customHeight="1" x14ac:dyDescent="0.35">
      <c r="A211" s="108"/>
      <c r="B211" s="9"/>
      <c r="C211" s="9"/>
      <c r="D211" s="9"/>
      <c r="E211" s="9"/>
      <c r="F211" s="9"/>
      <c r="G211" s="77"/>
      <c r="H211" s="9"/>
      <c r="I211" s="47"/>
    </row>
    <row r="212" spans="1:9" ht="15" customHeight="1" x14ac:dyDescent="0.35">
      <c r="A212" s="108"/>
      <c r="B212" s="9"/>
      <c r="C212" s="9"/>
      <c r="D212" s="9"/>
      <c r="E212" s="9"/>
      <c r="F212" s="9"/>
      <c r="G212" s="77"/>
      <c r="H212" s="9"/>
      <c r="I212" s="47"/>
    </row>
    <row r="213" spans="1:9" ht="15" customHeight="1" x14ac:dyDescent="0.35">
      <c r="A213" s="108"/>
      <c r="B213" s="9"/>
      <c r="C213" s="9"/>
      <c r="D213" s="9"/>
      <c r="E213" s="9"/>
      <c r="F213" s="9"/>
      <c r="G213" s="77"/>
      <c r="H213" s="9"/>
      <c r="I213" s="47"/>
    </row>
    <row r="214" spans="1:9" ht="15" customHeight="1" x14ac:dyDescent="0.35">
      <c r="A214" s="107" t="s">
        <v>99</v>
      </c>
      <c r="B214" s="11"/>
      <c r="C214" s="11"/>
      <c r="D214" s="11"/>
      <c r="E214" s="11"/>
      <c r="F214" s="11"/>
      <c r="G214" s="77"/>
      <c r="H214" s="11"/>
      <c r="I214" s="48"/>
    </row>
    <row r="215" spans="1:9" ht="15" customHeight="1" x14ac:dyDescent="0.35">
      <c r="A215" s="107"/>
      <c r="B215" s="11"/>
      <c r="C215" s="11"/>
      <c r="D215" s="11"/>
      <c r="E215" s="11"/>
      <c r="F215" s="11"/>
      <c r="G215" s="77"/>
      <c r="H215" s="11"/>
      <c r="I215" s="48"/>
    </row>
    <row r="216" spans="1:9" ht="15" customHeight="1" x14ac:dyDescent="0.35">
      <c r="A216" s="107"/>
      <c r="B216" s="11"/>
      <c r="C216" s="11"/>
      <c r="D216" s="11"/>
      <c r="E216" s="11"/>
      <c r="F216" s="11"/>
      <c r="G216" s="77"/>
      <c r="H216" s="11"/>
      <c r="I216" s="48"/>
    </row>
    <row r="217" spans="1:9" ht="15" customHeight="1" x14ac:dyDescent="0.35">
      <c r="A217" s="107"/>
      <c r="B217" s="11"/>
      <c r="C217" s="11"/>
      <c r="D217" s="11"/>
      <c r="E217" s="11"/>
      <c r="F217" s="11"/>
      <c r="G217" s="77"/>
      <c r="H217" s="11"/>
      <c r="I217" s="48"/>
    </row>
    <row r="218" spans="1:9" ht="15" customHeight="1" x14ac:dyDescent="0.35">
      <c r="A218" s="107"/>
      <c r="B218" s="11"/>
      <c r="C218" s="11"/>
      <c r="D218" s="11"/>
      <c r="E218" s="11"/>
      <c r="F218" s="11"/>
      <c r="G218" s="77"/>
      <c r="H218" s="11"/>
      <c r="I218" s="48"/>
    </row>
    <row r="219" spans="1:9" ht="15" customHeight="1" x14ac:dyDescent="0.35">
      <c r="A219" s="107"/>
      <c r="B219" s="11"/>
      <c r="C219" s="11"/>
      <c r="D219" s="11"/>
      <c r="E219" s="11"/>
      <c r="F219" s="11"/>
      <c r="G219" s="77"/>
      <c r="H219" s="11"/>
      <c r="I219" s="48"/>
    </row>
    <row r="220" spans="1:9" ht="15" customHeight="1" x14ac:dyDescent="0.35">
      <c r="A220" s="107"/>
      <c r="B220" s="11"/>
      <c r="C220" s="11"/>
      <c r="D220" s="11"/>
      <c r="E220" s="11"/>
      <c r="F220" s="11"/>
      <c r="G220" s="77"/>
      <c r="H220" s="11"/>
      <c r="I220" s="48"/>
    </row>
    <row r="221" spans="1:9" ht="15" customHeight="1" x14ac:dyDescent="0.35">
      <c r="A221" s="107"/>
      <c r="B221" s="11"/>
      <c r="C221" s="11"/>
      <c r="D221" s="11"/>
      <c r="E221" s="11"/>
      <c r="F221" s="11"/>
      <c r="G221" s="77"/>
      <c r="H221" s="11"/>
      <c r="I221" s="48"/>
    </row>
    <row r="222" spans="1:9" ht="15" customHeight="1" x14ac:dyDescent="0.35">
      <c r="A222" s="107"/>
      <c r="B222" s="11"/>
      <c r="C222" s="11"/>
      <c r="D222" s="11"/>
      <c r="E222" s="11"/>
      <c r="F222" s="11"/>
      <c r="G222" s="77"/>
      <c r="H222" s="11"/>
      <c r="I222" s="48"/>
    </row>
    <row r="223" spans="1:9" ht="15" customHeight="1" x14ac:dyDescent="0.35">
      <c r="A223" s="107"/>
      <c r="B223" s="11"/>
      <c r="C223" s="11"/>
      <c r="D223" s="11"/>
      <c r="E223" s="11"/>
      <c r="F223" s="11"/>
      <c r="G223" s="77"/>
      <c r="H223" s="11"/>
      <c r="I223" s="48"/>
    </row>
    <row r="224" spans="1:9" ht="15" customHeight="1" x14ac:dyDescent="0.35">
      <c r="A224" s="107"/>
      <c r="B224" s="11"/>
      <c r="C224" s="11"/>
      <c r="D224" s="11"/>
      <c r="E224" s="11"/>
      <c r="F224" s="11"/>
      <c r="G224" s="77"/>
      <c r="H224" s="11"/>
      <c r="I224" s="48"/>
    </row>
    <row r="225" spans="1:10" ht="15" customHeight="1" x14ac:dyDescent="0.35">
      <c r="A225" s="107"/>
      <c r="B225" s="11"/>
      <c r="C225" s="11"/>
      <c r="D225" s="11"/>
      <c r="E225" s="11"/>
      <c r="F225" s="11"/>
      <c r="G225" s="77"/>
      <c r="H225" s="11"/>
      <c r="I225" s="48"/>
    </row>
    <row r="226" spans="1:10" ht="15" customHeight="1" x14ac:dyDescent="0.35">
      <c r="A226" s="107"/>
      <c r="B226" s="11"/>
      <c r="C226" s="11"/>
      <c r="D226" s="11"/>
      <c r="E226" s="11"/>
      <c r="F226" s="11"/>
      <c r="G226" s="77"/>
      <c r="H226" s="11"/>
      <c r="I226" s="48"/>
    </row>
    <row r="227" spans="1:10" ht="15" customHeight="1" x14ac:dyDescent="0.35">
      <c r="A227" s="107"/>
      <c r="B227" s="11"/>
      <c r="C227" s="11"/>
      <c r="D227" s="11"/>
      <c r="E227" s="11"/>
      <c r="F227" s="11"/>
      <c r="G227" s="77"/>
      <c r="H227" s="11"/>
      <c r="I227" s="48"/>
    </row>
    <row r="228" spans="1:10" ht="15" customHeight="1" x14ac:dyDescent="0.35">
      <c r="A228" s="107"/>
      <c r="B228" s="11"/>
      <c r="C228" s="11"/>
      <c r="D228" s="11"/>
      <c r="E228" s="11"/>
      <c r="F228" s="11"/>
      <c r="G228" s="77"/>
      <c r="H228" s="11"/>
      <c r="I228" s="48"/>
    </row>
    <row r="229" spans="1:10" ht="15" customHeight="1" x14ac:dyDescent="0.35">
      <c r="A229" s="107"/>
      <c r="B229" s="11"/>
      <c r="C229" s="11"/>
      <c r="D229" s="11"/>
      <c r="E229" s="11"/>
      <c r="F229" s="11"/>
      <c r="G229" s="77"/>
      <c r="H229" s="11"/>
      <c r="I229" s="48"/>
    </row>
    <row r="230" spans="1:10" ht="15" customHeight="1" x14ac:dyDescent="0.35">
      <c r="A230" s="107"/>
      <c r="B230" s="11"/>
      <c r="C230" s="11"/>
      <c r="D230" s="11"/>
      <c r="E230" s="11"/>
      <c r="F230" s="11"/>
      <c r="G230" s="77"/>
      <c r="H230" s="11"/>
      <c r="I230" s="48"/>
    </row>
    <row r="231" spans="1:10" ht="15" customHeight="1" x14ac:dyDescent="0.35">
      <c r="A231" s="107"/>
      <c r="B231" s="11"/>
      <c r="C231" s="11"/>
      <c r="D231" s="11"/>
      <c r="E231" s="11"/>
      <c r="F231" s="11"/>
      <c r="G231" s="77"/>
      <c r="H231" s="11"/>
      <c r="I231" s="48"/>
    </row>
    <row r="232" spans="1:10" ht="7.5" customHeight="1" x14ac:dyDescent="0.35">
      <c r="A232" s="107"/>
      <c r="B232" s="11"/>
      <c r="C232" s="11"/>
      <c r="D232" s="11"/>
      <c r="E232" s="11"/>
      <c r="F232" s="11"/>
      <c r="G232" s="77"/>
      <c r="H232" s="11"/>
      <c r="I232" s="48"/>
    </row>
    <row r="233" spans="1:10" ht="15" customHeight="1" x14ac:dyDescent="0.35">
      <c r="A233" s="107"/>
      <c r="B233" s="11"/>
      <c r="C233" s="11"/>
      <c r="D233" s="11"/>
      <c r="E233" s="11"/>
      <c r="F233" s="11"/>
      <c r="G233" s="77"/>
      <c r="H233" s="11"/>
      <c r="I233" s="48"/>
    </row>
    <row r="234" spans="1:10" ht="15" customHeight="1" x14ac:dyDescent="0.35">
      <c r="A234" s="107"/>
      <c r="B234" s="11"/>
      <c r="C234" s="11"/>
      <c r="D234" s="11"/>
      <c r="E234" s="11"/>
      <c r="F234" s="11"/>
      <c r="G234" s="77"/>
      <c r="H234" s="11"/>
      <c r="I234" s="48"/>
    </row>
    <row r="235" spans="1:10" ht="15" customHeight="1" x14ac:dyDescent="0.35">
      <c r="A235" s="107"/>
      <c r="B235" s="11"/>
      <c r="C235" s="11"/>
      <c r="D235" s="11"/>
      <c r="E235" s="11"/>
      <c r="F235" s="11"/>
      <c r="G235" s="77"/>
      <c r="H235" s="11"/>
      <c r="I235" s="48"/>
    </row>
    <row r="236" spans="1:10" s="15" customFormat="1" ht="15" customHeight="1" x14ac:dyDescent="0.35">
      <c r="A236" s="1"/>
      <c r="B236" s="22"/>
      <c r="C236" s="22"/>
      <c r="D236" s="22"/>
      <c r="E236" s="22"/>
      <c r="F236" s="22"/>
      <c r="G236" s="77"/>
      <c r="H236" s="29" t="s">
        <v>301</v>
      </c>
      <c r="I236" s="49">
        <f>SUM(G171:G235)</f>
        <v>0</v>
      </c>
      <c r="J236" s="1"/>
    </row>
    <row r="237" spans="1:10" s="15" customFormat="1" ht="15" customHeight="1" x14ac:dyDescent="0.35">
      <c r="A237" s="120" t="s">
        <v>48</v>
      </c>
      <c r="B237" s="122" t="s">
        <v>49</v>
      </c>
      <c r="C237" s="123"/>
      <c r="D237" s="123"/>
      <c r="E237" s="123"/>
      <c r="F237" s="123"/>
      <c r="G237" s="124"/>
      <c r="H237" s="28"/>
      <c r="I237" s="52"/>
    </row>
    <row r="238" spans="1:10" ht="15" customHeight="1" x14ac:dyDescent="0.35">
      <c r="A238" s="120"/>
      <c r="B238" s="125" t="s">
        <v>302</v>
      </c>
      <c r="C238" s="125"/>
      <c r="D238" s="125"/>
      <c r="E238" s="125"/>
      <c r="F238" s="125"/>
      <c r="G238" s="125"/>
      <c r="H238" s="28"/>
      <c r="I238" s="52"/>
      <c r="J238" s="15"/>
    </row>
    <row r="239" spans="1:10" ht="15" customHeight="1" x14ac:dyDescent="0.35">
      <c r="A239" s="121"/>
      <c r="B239" s="20" t="s">
        <v>49</v>
      </c>
      <c r="C239" s="20" t="s">
        <v>51</v>
      </c>
      <c r="D239" s="20" t="s">
        <v>52</v>
      </c>
      <c r="E239" s="20" t="s">
        <v>53</v>
      </c>
      <c r="F239" s="20" t="s">
        <v>54</v>
      </c>
      <c r="G239" s="76" t="s">
        <v>55</v>
      </c>
      <c r="H239" s="20" t="s">
        <v>16</v>
      </c>
      <c r="I239" s="21" t="s">
        <v>56</v>
      </c>
    </row>
    <row r="240" spans="1:10" ht="15" customHeight="1" x14ac:dyDescent="0.35">
      <c r="A240" s="113" t="s">
        <v>57</v>
      </c>
      <c r="B240" s="7"/>
      <c r="C240" s="7"/>
      <c r="D240" s="7"/>
      <c r="E240" s="7"/>
      <c r="F240" s="7"/>
      <c r="G240" s="77"/>
      <c r="H240" s="7"/>
      <c r="I240" s="46"/>
    </row>
    <row r="241" spans="1:9" ht="15" customHeight="1" x14ac:dyDescent="0.35">
      <c r="A241" s="113"/>
      <c r="B241" s="7"/>
      <c r="C241" s="7"/>
      <c r="D241" s="7"/>
      <c r="E241" s="7"/>
      <c r="F241" s="7"/>
      <c r="G241" s="77"/>
      <c r="H241" s="7"/>
      <c r="I241" s="46"/>
    </row>
    <row r="242" spans="1:9" ht="15" customHeight="1" x14ac:dyDescent="0.35">
      <c r="A242" s="113"/>
      <c r="B242" s="7"/>
      <c r="C242" s="7"/>
      <c r="D242" s="7"/>
      <c r="E242" s="7"/>
      <c r="F242" s="7"/>
      <c r="G242" s="77"/>
      <c r="H242" s="7"/>
      <c r="I242" s="46"/>
    </row>
    <row r="243" spans="1:9" ht="15" customHeight="1" x14ac:dyDescent="0.35">
      <c r="A243" s="113"/>
      <c r="B243" s="7"/>
      <c r="C243" s="7"/>
      <c r="D243" s="7"/>
      <c r="E243" s="7"/>
      <c r="F243" s="7"/>
      <c r="G243" s="77"/>
      <c r="H243" s="7"/>
      <c r="I243" s="46"/>
    </row>
    <row r="244" spans="1:9" ht="15" customHeight="1" x14ac:dyDescent="0.35">
      <c r="A244" s="113"/>
      <c r="B244" s="7"/>
      <c r="C244" s="7"/>
      <c r="D244" s="7"/>
      <c r="E244" s="7"/>
      <c r="F244" s="7"/>
      <c r="G244" s="77"/>
      <c r="H244" s="7"/>
      <c r="I244" s="46"/>
    </row>
    <row r="245" spans="1:9" ht="15" customHeight="1" x14ac:dyDescent="0.35">
      <c r="A245" s="113"/>
      <c r="B245" s="7"/>
      <c r="C245" s="7"/>
      <c r="D245" s="7"/>
      <c r="E245" s="7"/>
      <c r="F245" s="7"/>
      <c r="G245" s="77"/>
      <c r="H245" s="7"/>
      <c r="I245" s="46"/>
    </row>
    <row r="246" spans="1:9" ht="15" customHeight="1" x14ac:dyDescent="0.35">
      <c r="A246" s="113"/>
      <c r="B246" s="7"/>
      <c r="C246" s="7"/>
      <c r="D246" s="7"/>
      <c r="E246" s="7"/>
      <c r="F246" s="7"/>
      <c r="G246" s="77"/>
      <c r="H246" s="7"/>
      <c r="I246" s="46"/>
    </row>
    <row r="247" spans="1:9" ht="15" customHeight="1" x14ac:dyDescent="0.35">
      <c r="A247" s="113"/>
      <c r="B247" s="7"/>
      <c r="C247" s="7"/>
      <c r="D247" s="7"/>
      <c r="E247" s="7"/>
      <c r="F247" s="7"/>
      <c r="G247" s="77"/>
      <c r="H247" s="7"/>
      <c r="I247" s="46"/>
    </row>
    <row r="248" spans="1:9" ht="15" customHeight="1" x14ac:dyDescent="0.35">
      <c r="A248" s="113"/>
      <c r="B248" s="7"/>
      <c r="C248" s="7"/>
      <c r="D248" s="7"/>
      <c r="E248" s="7"/>
      <c r="F248" s="7"/>
      <c r="G248" s="77"/>
      <c r="H248" s="7"/>
      <c r="I248" s="46"/>
    </row>
    <row r="249" spans="1:9" ht="15" customHeight="1" x14ac:dyDescent="0.35">
      <c r="A249" s="113"/>
      <c r="B249" s="7"/>
      <c r="C249" s="7"/>
      <c r="D249" s="7"/>
      <c r="E249" s="7"/>
      <c r="F249" s="7"/>
      <c r="G249" s="77"/>
      <c r="H249" s="7"/>
      <c r="I249" s="46"/>
    </row>
    <row r="250" spans="1:9" ht="15" customHeight="1" x14ac:dyDescent="0.35">
      <c r="A250" s="113"/>
      <c r="B250" s="7"/>
      <c r="C250" s="7"/>
      <c r="D250" s="7"/>
      <c r="E250" s="7"/>
      <c r="F250" s="7"/>
      <c r="G250" s="77"/>
      <c r="H250" s="7"/>
      <c r="I250" s="46"/>
    </row>
    <row r="251" spans="1:9" ht="15" customHeight="1" x14ac:dyDescent="0.35">
      <c r="A251" s="113"/>
      <c r="B251" s="7"/>
      <c r="C251" s="7"/>
      <c r="D251" s="7"/>
      <c r="E251" s="7"/>
      <c r="F251" s="7"/>
      <c r="G251" s="77"/>
      <c r="H251" s="7"/>
      <c r="I251" s="46"/>
    </row>
    <row r="252" spans="1:9" ht="15" customHeight="1" x14ac:dyDescent="0.35">
      <c r="A252" s="113"/>
      <c r="B252" s="7"/>
      <c r="C252" s="7"/>
      <c r="D252" s="7"/>
      <c r="E252" s="7"/>
      <c r="F252" s="7"/>
      <c r="G252" s="77"/>
      <c r="H252" s="7"/>
      <c r="I252" s="46"/>
    </row>
    <row r="253" spans="1:9" ht="15" customHeight="1" x14ac:dyDescent="0.35">
      <c r="A253" s="113"/>
      <c r="B253" s="7"/>
      <c r="C253" s="7"/>
      <c r="D253" s="7"/>
      <c r="E253" s="7"/>
      <c r="F253" s="7"/>
      <c r="G253" s="77"/>
      <c r="H253" s="7"/>
      <c r="I253" s="46"/>
    </row>
    <row r="254" spans="1:9" ht="15" customHeight="1" x14ac:dyDescent="0.35">
      <c r="A254" s="113"/>
      <c r="B254" s="7"/>
      <c r="C254" s="7"/>
      <c r="D254" s="7"/>
      <c r="E254" s="7"/>
      <c r="F254" s="7"/>
      <c r="G254" s="77"/>
      <c r="H254" s="7"/>
      <c r="I254" s="46"/>
    </row>
    <row r="255" spans="1:9" ht="15" customHeight="1" x14ac:dyDescent="0.35">
      <c r="A255" s="113"/>
      <c r="B255" s="7"/>
      <c r="C255" s="7"/>
      <c r="D255" s="7"/>
      <c r="E255" s="7"/>
      <c r="F255" s="7"/>
      <c r="G255" s="77"/>
      <c r="H255" s="7"/>
      <c r="I255" s="46"/>
    </row>
    <row r="256" spans="1:9" ht="15" customHeight="1" x14ac:dyDescent="0.35">
      <c r="A256" s="113"/>
      <c r="B256" s="7"/>
      <c r="C256" s="7"/>
      <c r="D256" s="7"/>
      <c r="E256" s="7"/>
      <c r="F256" s="7"/>
      <c r="G256" s="77"/>
      <c r="H256" s="7"/>
      <c r="I256" s="46"/>
    </row>
    <row r="257" spans="1:9" ht="15" customHeight="1" x14ac:dyDescent="0.35">
      <c r="A257" s="113"/>
      <c r="B257" s="7"/>
      <c r="C257" s="7"/>
      <c r="D257" s="7"/>
      <c r="E257" s="7"/>
      <c r="F257" s="7"/>
      <c r="G257" s="77"/>
      <c r="H257" s="7"/>
      <c r="I257" s="46"/>
    </row>
    <row r="258" spans="1:9" ht="15" customHeight="1" x14ac:dyDescent="0.35">
      <c r="A258" s="113"/>
      <c r="B258" s="7"/>
      <c r="C258" s="7"/>
      <c r="D258" s="7"/>
      <c r="E258" s="7"/>
      <c r="F258" s="7"/>
      <c r="G258" s="77"/>
      <c r="H258" s="7"/>
      <c r="I258" s="46"/>
    </row>
    <row r="259" spans="1:9" ht="15" customHeight="1" x14ac:dyDescent="0.35">
      <c r="A259" s="113"/>
      <c r="B259" s="7"/>
      <c r="C259" s="7"/>
      <c r="D259" s="7"/>
      <c r="E259" s="7"/>
      <c r="F259" s="7"/>
      <c r="G259" s="77"/>
      <c r="H259" s="7"/>
      <c r="I259" s="46"/>
    </row>
    <row r="260" spans="1:9" ht="15" customHeight="1" x14ac:dyDescent="0.35">
      <c r="A260" s="113"/>
      <c r="B260" s="7"/>
      <c r="C260" s="7"/>
      <c r="D260" s="7"/>
      <c r="E260" s="7"/>
      <c r="F260" s="7"/>
      <c r="G260" s="77"/>
      <c r="H260" s="7"/>
      <c r="I260" s="46"/>
    </row>
    <row r="261" spans="1:9" ht="15" customHeight="1" x14ac:dyDescent="0.35">
      <c r="A261" s="113"/>
      <c r="B261" s="7"/>
      <c r="C261" s="7"/>
      <c r="D261" s="7"/>
      <c r="E261" s="7"/>
      <c r="F261" s="7"/>
      <c r="G261" s="77"/>
      <c r="H261" s="7"/>
      <c r="I261" s="46"/>
    </row>
    <row r="262" spans="1:9" ht="15" customHeight="1" x14ac:dyDescent="0.35">
      <c r="A262" s="108" t="s">
        <v>77</v>
      </c>
      <c r="B262" s="9"/>
      <c r="C262" s="9"/>
      <c r="D262" s="9"/>
      <c r="E262" s="9"/>
      <c r="F262" s="9"/>
      <c r="G262" s="77"/>
      <c r="H262" s="9"/>
      <c r="I262" s="47"/>
    </row>
    <row r="263" spans="1:9" ht="15" customHeight="1" x14ac:dyDescent="0.35">
      <c r="A263" s="108"/>
      <c r="B263" s="9"/>
      <c r="C263" s="9"/>
      <c r="D263" s="9"/>
      <c r="E263" s="9"/>
      <c r="F263" s="9"/>
      <c r="G263" s="77"/>
      <c r="H263" s="9"/>
      <c r="I263" s="47"/>
    </row>
    <row r="264" spans="1:9" ht="15" customHeight="1" x14ac:dyDescent="0.35">
      <c r="A264" s="108"/>
      <c r="B264" s="9"/>
      <c r="C264" s="9"/>
      <c r="D264" s="9"/>
      <c r="E264" s="9"/>
      <c r="F264" s="9"/>
      <c r="G264" s="77"/>
      <c r="H264" s="9"/>
      <c r="I264" s="47"/>
    </row>
    <row r="265" spans="1:9" ht="15" customHeight="1" x14ac:dyDescent="0.35">
      <c r="A265" s="108"/>
      <c r="B265" s="9"/>
      <c r="C265" s="9"/>
      <c r="D265" s="9"/>
      <c r="E265" s="9"/>
      <c r="F265" s="9"/>
      <c r="G265" s="77"/>
      <c r="H265" s="9"/>
      <c r="I265" s="47"/>
    </row>
    <row r="266" spans="1:9" ht="15" customHeight="1" x14ac:dyDescent="0.35">
      <c r="A266" s="108"/>
      <c r="B266" s="9"/>
      <c r="C266" s="9"/>
      <c r="D266" s="9"/>
      <c r="E266" s="9"/>
      <c r="F266" s="9"/>
      <c r="G266" s="77"/>
      <c r="H266" s="9"/>
      <c r="I266" s="47"/>
    </row>
    <row r="267" spans="1:9" ht="15" customHeight="1" x14ac:dyDescent="0.35">
      <c r="A267" s="108"/>
      <c r="B267" s="9"/>
      <c r="C267" s="9"/>
      <c r="D267" s="9"/>
      <c r="E267" s="9"/>
      <c r="F267" s="9"/>
      <c r="G267" s="77"/>
      <c r="H267" s="9"/>
      <c r="I267" s="47"/>
    </row>
    <row r="268" spans="1:9" ht="15" customHeight="1" x14ac:dyDescent="0.35">
      <c r="A268" s="108"/>
      <c r="B268" s="9"/>
      <c r="C268" s="9"/>
      <c r="D268" s="9"/>
      <c r="E268" s="9"/>
      <c r="F268" s="9"/>
      <c r="G268" s="77"/>
      <c r="H268" s="9"/>
      <c r="I268" s="47"/>
    </row>
    <row r="269" spans="1:9" ht="15" customHeight="1" x14ac:dyDescent="0.35">
      <c r="A269" s="108"/>
      <c r="B269" s="9"/>
      <c r="C269" s="9"/>
      <c r="D269" s="9"/>
      <c r="E269" s="9"/>
      <c r="F269" s="9"/>
      <c r="G269" s="77"/>
      <c r="H269" s="9"/>
      <c r="I269" s="47"/>
    </row>
    <row r="270" spans="1:9" ht="15" customHeight="1" x14ac:dyDescent="0.35">
      <c r="A270" s="108"/>
      <c r="B270" s="9"/>
      <c r="C270" s="9"/>
      <c r="D270" s="9"/>
      <c r="E270" s="9"/>
      <c r="F270" s="9"/>
      <c r="G270" s="77"/>
      <c r="H270" s="9"/>
      <c r="I270" s="47"/>
    </row>
    <row r="271" spans="1:9" ht="15" customHeight="1" x14ac:dyDescent="0.35">
      <c r="A271" s="108"/>
      <c r="B271" s="9"/>
      <c r="C271" s="9"/>
      <c r="D271" s="9"/>
      <c r="E271" s="9"/>
      <c r="F271" s="9"/>
      <c r="G271" s="77"/>
      <c r="H271" s="9"/>
      <c r="I271" s="47"/>
    </row>
    <row r="272" spans="1:9" ht="15" customHeight="1" x14ac:dyDescent="0.35">
      <c r="A272" s="108"/>
      <c r="B272" s="9"/>
      <c r="C272" s="9"/>
      <c r="D272" s="9"/>
      <c r="E272" s="9"/>
      <c r="F272" s="9"/>
      <c r="G272" s="77"/>
      <c r="H272" s="9"/>
      <c r="I272" s="47"/>
    </row>
    <row r="273" spans="1:9" ht="15" customHeight="1" x14ac:dyDescent="0.35">
      <c r="A273" s="108"/>
      <c r="B273" s="9"/>
      <c r="C273" s="9"/>
      <c r="D273" s="9"/>
      <c r="E273" s="9"/>
      <c r="F273" s="9"/>
      <c r="G273" s="77"/>
      <c r="H273" s="9"/>
      <c r="I273" s="47"/>
    </row>
    <row r="274" spans="1:9" ht="15" customHeight="1" x14ac:dyDescent="0.35">
      <c r="A274" s="108"/>
      <c r="B274" s="9"/>
      <c r="C274" s="9"/>
      <c r="D274" s="9"/>
      <c r="E274" s="9"/>
      <c r="F274" s="9"/>
      <c r="G274" s="77"/>
      <c r="H274" s="9"/>
      <c r="I274" s="47"/>
    </row>
    <row r="275" spans="1:9" ht="15" customHeight="1" x14ac:dyDescent="0.35">
      <c r="A275" s="108"/>
      <c r="B275" s="9"/>
      <c r="C275" s="9"/>
      <c r="D275" s="9"/>
      <c r="E275" s="9"/>
      <c r="F275" s="9"/>
      <c r="G275" s="77"/>
      <c r="H275" s="9"/>
      <c r="I275" s="47"/>
    </row>
    <row r="276" spans="1:9" ht="15" customHeight="1" x14ac:dyDescent="0.35">
      <c r="A276" s="108"/>
      <c r="B276" s="9"/>
      <c r="C276" s="9"/>
      <c r="D276" s="9"/>
      <c r="E276" s="9"/>
      <c r="F276" s="9"/>
      <c r="G276" s="77"/>
      <c r="H276" s="9"/>
      <c r="I276" s="47"/>
    </row>
    <row r="277" spans="1:9" ht="15" customHeight="1" x14ac:dyDescent="0.35">
      <c r="A277" s="108"/>
      <c r="B277" s="9"/>
      <c r="C277" s="9"/>
      <c r="D277" s="9"/>
      <c r="E277" s="9"/>
      <c r="F277" s="9"/>
      <c r="G277" s="77"/>
      <c r="H277" s="9"/>
      <c r="I277" s="47"/>
    </row>
    <row r="278" spans="1:9" ht="15" customHeight="1" x14ac:dyDescent="0.35">
      <c r="A278" s="108"/>
      <c r="B278" s="9"/>
      <c r="C278" s="9"/>
      <c r="D278" s="9"/>
      <c r="E278" s="9"/>
      <c r="F278" s="9"/>
      <c r="G278" s="77"/>
      <c r="H278" s="9"/>
      <c r="I278" s="47"/>
    </row>
    <row r="279" spans="1:9" ht="15" customHeight="1" x14ac:dyDescent="0.35">
      <c r="A279" s="108"/>
      <c r="B279" s="9"/>
      <c r="C279" s="9"/>
      <c r="D279" s="9"/>
      <c r="E279" s="9"/>
      <c r="F279" s="9"/>
      <c r="G279" s="77"/>
      <c r="H279" s="9"/>
      <c r="I279" s="47"/>
    </row>
    <row r="280" spans="1:9" ht="15" customHeight="1" x14ac:dyDescent="0.35">
      <c r="A280" s="108"/>
      <c r="B280" s="9"/>
      <c r="C280" s="9"/>
      <c r="D280" s="9"/>
      <c r="E280" s="9"/>
      <c r="F280" s="9"/>
      <c r="G280" s="77"/>
      <c r="H280" s="9"/>
      <c r="I280" s="47"/>
    </row>
    <row r="281" spans="1:9" ht="15" customHeight="1" x14ac:dyDescent="0.35">
      <c r="A281" s="108"/>
      <c r="B281" s="9"/>
      <c r="C281" s="9"/>
      <c r="D281" s="9"/>
      <c r="E281" s="9"/>
      <c r="F281" s="9"/>
      <c r="G281" s="77"/>
      <c r="H281" s="9"/>
      <c r="I281" s="47"/>
    </row>
    <row r="282" spans="1:9" ht="15" customHeight="1" x14ac:dyDescent="0.35">
      <c r="A282" s="108"/>
      <c r="B282" s="9"/>
      <c r="C282" s="9"/>
      <c r="D282" s="9"/>
      <c r="E282" s="9"/>
      <c r="F282" s="9"/>
      <c r="G282" s="77"/>
      <c r="H282" s="9"/>
      <c r="I282" s="47"/>
    </row>
    <row r="283" spans="1:9" ht="15" customHeight="1" x14ac:dyDescent="0.35">
      <c r="A283" s="107" t="s">
        <v>99</v>
      </c>
      <c r="B283" s="11"/>
      <c r="C283" s="11"/>
      <c r="D283" s="11"/>
      <c r="E283" s="11"/>
      <c r="F283" s="11"/>
      <c r="G283" s="77"/>
      <c r="H283" s="11"/>
      <c r="I283" s="48"/>
    </row>
    <row r="284" spans="1:9" ht="15" customHeight="1" x14ac:dyDescent="0.35">
      <c r="A284" s="107"/>
      <c r="B284" s="11"/>
      <c r="C284" s="11"/>
      <c r="D284" s="11"/>
      <c r="E284" s="11"/>
      <c r="F284" s="11"/>
      <c r="G284" s="77"/>
      <c r="H284" s="11"/>
      <c r="I284" s="48"/>
    </row>
    <row r="285" spans="1:9" ht="15" customHeight="1" x14ac:dyDescent="0.35">
      <c r="A285" s="107"/>
      <c r="B285" s="11"/>
      <c r="C285" s="11"/>
      <c r="D285" s="11"/>
      <c r="E285" s="11"/>
      <c r="F285" s="11"/>
      <c r="G285" s="77"/>
      <c r="H285" s="11"/>
      <c r="I285" s="48"/>
    </row>
    <row r="286" spans="1:9" ht="15" customHeight="1" x14ac:dyDescent="0.35">
      <c r="A286" s="107"/>
      <c r="B286" s="11"/>
      <c r="C286" s="11"/>
      <c r="D286" s="11"/>
      <c r="E286" s="11"/>
      <c r="F286" s="11"/>
      <c r="G286" s="77"/>
      <c r="H286" s="11"/>
      <c r="I286" s="48"/>
    </row>
    <row r="287" spans="1:9" ht="15" customHeight="1" x14ac:dyDescent="0.35">
      <c r="A287" s="107"/>
      <c r="B287" s="11"/>
      <c r="C287" s="11"/>
      <c r="D287" s="11"/>
      <c r="E287" s="11"/>
      <c r="F287" s="11"/>
      <c r="G287" s="77"/>
      <c r="H287" s="11"/>
      <c r="I287" s="48"/>
    </row>
    <row r="288" spans="1:9" ht="15" customHeight="1" x14ac:dyDescent="0.35">
      <c r="A288" s="107"/>
      <c r="B288" s="11"/>
      <c r="C288" s="11"/>
      <c r="D288" s="11"/>
      <c r="E288" s="11"/>
      <c r="F288" s="11"/>
      <c r="G288" s="77"/>
      <c r="H288" s="11"/>
      <c r="I288" s="48"/>
    </row>
    <row r="289" spans="1:9" ht="15" customHeight="1" x14ac:dyDescent="0.35">
      <c r="A289" s="107"/>
      <c r="B289" s="11"/>
      <c r="C289" s="11"/>
      <c r="D289" s="11"/>
      <c r="E289" s="11"/>
      <c r="F289" s="11"/>
      <c r="G289" s="77"/>
      <c r="H289" s="11"/>
      <c r="I289" s="48"/>
    </row>
    <row r="290" spans="1:9" ht="15" customHeight="1" x14ac:dyDescent="0.35">
      <c r="A290" s="107"/>
      <c r="B290" s="11"/>
      <c r="C290" s="11"/>
      <c r="D290" s="11"/>
      <c r="E290" s="11"/>
      <c r="F290" s="11"/>
      <c r="G290" s="77"/>
      <c r="H290" s="11"/>
      <c r="I290" s="48"/>
    </row>
    <row r="291" spans="1:9" ht="15" customHeight="1" x14ac:dyDescent="0.35">
      <c r="A291" s="107"/>
      <c r="B291" s="11"/>
      <c r="C291" s="11"/>
      <c r="D291" s="11"/>
      <c r="E291" s="11"/>
      <c r="F291" s="11"/>
      <c r="G291" s="77"/>
      <c r="H291" s="11"/>
      <c r="I291" s="48"/>
    </row>
    <row r="292" spans="1:9" ht="15" customHeight="1" x14ac:dyDescent="0.35">
      <c r="A292" s="107"/>
      <c r="B292" s="11"/>
      <c r="C292" s="11"/>
      <c r="D292" s="11"/>
      <c r="E292" s="11"/>
      <c r="F292" s="11"/>
      <c r="G292" s="77"/>
      <c r="H292" s="11"/>
      <c r="I292" s="48"/>
    </row>
    <row r="293" spans="1:9" ht="15" customHeight="1" x14ac:dyDescent="0.35">
      <c r="A293" s="107"/>
      <c r="B293" s="11"/>
      <c r="C293" s="11"/>
      <c r="D293" s="11"/>
      <c r="E293" s="11"/>
      <c r="F293" s="11"/>
      <c r="G293" s="77"/>
      <c r="H293" s="11"/>
      <c r="I293" s="48"/>
    </row>
    <row r="294" spans="1:9" ht="15" customHeight="1" x14ac:dyDescent="0.35">
      <c r="A294" s="107"/>
      <c r="B294" s="11"/>
      <c r="C294" s="11"/>
      <c r="D294" s="11"/>
      <c r="E294" s="11"/>
      <c r="F294" s="11"/>
      <c r="G294" s="77"/>
      <c r="H294" s="11"/>
      <c r="I294" s="48"/>
    </row>
    <row r="295" spans="1:9" ht="15" customHeight="1" x14ac:dyDescent="0.35">
      <c r="A295" s="107"/>
      <c r="B295" s="11"/>
      <c r="C295" s="11"/>
      <c r="D295" s="11"/>
      <c r="E295" s="11"/>
      <c r="F295" s="11"/>
      <c r="G295" s="77"/>
      <c r="H295" s="11"/>
      <c r="I295" s="48"/>
    </row>
    <row r="296" spans="1:9" ht="15" customHeight="1" x14ac:dyDescent="0.35">
      <c r="A296" s="107"/>
      <c r="B296" s="11"/>
      <c r="C296" s="11"/>
      <c r="D296" s="11"/>
      <c r="E296" s="11"/>
      <c r="F296" s="11"/>
      <c r="G296" s="77"/>
      <c r="H296" s="11"/>
      <c r="I296" s="48"/>
    </row>
    <row r="297" spans="1:9" ht="15" customHeight="1" x14ac:dyDescent="0.35">
      <c r="A297" s="107"/>
      <c r="B297" s="11"/>
      <c r="C297" s="11"/>
      <c r="D297" s="11"/>
      <c r="E297" s="11"/>
      <c r="F297" s="11"/>
      <c r="G297" s="77"/>
      <c r="H297" s="11"/>
      <c r="I297" s="48"/>
    </row>
    <row r="298" spans="1:9" ht="15" customHeight="1" x14ac:dyDescent="0.35">
      <c r="A298" s="107"/>
      <c r="B298" s="11"/>
      <c r="C298" s="11"/>
      <c r="D298" s="11"/>
      <c r="E298" s="11"/>
      <c r="F298" s="11"/>
      <c r="G298" s="77"/>
      <c r="H298" s="11"/>
      <c r="I298" s="48"/>
    </row>
    <row r="299" spans="1:9" ht="15" customHeight="1" x14ac:dyDescent="0.35">
      <c r="A299" s="107"/>
      <c r="B299" s="11"/>
      <c r="C299" s="11"/>
      <c r="D299" s="11"/>
      <c r="E299" s="11"/>
      <c r="F299" s="11"/>
      <c r="G299" s="77"/>
      <c r="H299" s="11"/>
      <c r="I299" s="48"/>
    </row>
    <row r="300" spans="1:9" ht="15" customHeight="1" x14ac:dyDescent="0.35">
      <c r="A300" s="107"/>
      <c r="B300" s="11"/>
      <c r="C300" s="11"/>
      <c r="D300" s="11"/>
      <c r="E300" s="11"/>
      <c r="F300" s="11"/>
      <c r="G300" s="77"/>
      <c r="H300" s="11"/>
      <c r="I300" s="48"/>
    </row>
    <row r="301" spans="1:9" ht="15" customHeight="1" x14ac:dyDescent="0.35">
      <c r="A301" s="107"/>
      <c r="B301" s="11"/>
      <c r="C301" s="11"/>
      <c r="D301" s="11"/>
      <c r="E301" s="11"/>
      <c r="F301" s="11"/>
      <c r="G301" s="77"/>
      <c r="H301" s="11"/>
      <c r="I301" s="48"/>
    </row>
    <row r="302" spans="1:9" ht="15" customHeight="1" x14ac:dyDescent="0.35">
      <c r="A302" s="107"/>
      <c r="B302" s="11"/>
      <c r="C302" s="11"/>
      <c r="D302" s="11"/>
      <c r="E302" s="11"/>
      <c r="F302" s="11"/>
      <c r="G302" s="77"/>
      <c r="H302" s="11"/>
      <c r="I302" s="48"/>
    </row>
    <row r="303" spans="1:9" ht="15" customHeight="1" x14ac:dyDescent="0.35">
      <c r="A303" s="107"/>
      <c r="B303" s="11"/>
      <c r="C303" s="11"/>
      <c r="D303" s="11"/>
      <c r="E303" s="11"/>
      <c r="F303" s="11"/>
      <c r="G303" s="77"/>
      <c r="H303" s="11"/>
      <c r="I303" s="48"/>
    </row>
    <row r="304" spans="1:9" ht="15" customHeight="1" x14ac:dyDescent="0.35">
      <c r="A304" s="107"/>
      <c r="B304" s="11"/>
      <c r="C304" s="11"/>
      <c r="D304" s="11"/>
      <c r="E304" s="11"/>
      <c r="F304" s="11"/>
      <c r="G304" s="77"/>
      <c r="H304" s="11"/>
      <c r="I304" s="48"/>
    </row>
    <row r="305" spans="1:10" s="57" customFormat="1" ht="15" customHeight="1" x14ac:dyDescent="0.35">
      <c r="A305" s="1"/>
      <c r="B305" s="1"/>
      <c r="C305" s="1"/>
      <c r="D305" s="1"/>
      <c r="E305" s="1"/>
      <c r="F305" s="1"/>
      <c r="G305" s="75"/>
      <c r="H305" s="29" t="s">
        <v>376</v>
      </c>
      <c r="I305" s="49">
        <f>SUM(G240:G304)</f>
        <v>0</v>
      </c>
      <c r="J305" s="1"/>
    </row>
    <row r="306" spans="1:10" s="57" customFormat="1" ht="15" customHeight="1" x14ac:dyDescent="0.35">
      <c r="B306" s="109" t="s">
        <v>49</v>
      </c>
      <c r="C306" s="110"/>
      <c r="D306" s="110"/>
      <c r="E306" s="110"/>
      <c r="F306" s="110"/>
      <c r="G306" s="111"/>
      <c r="H306" s="58"/>
      <c r="I306" s="59"/>
    </row>
    <row r="307" spans="1:10" ht="15" customHeight="1" x14ac:dyDescent="0.35">
      <c r="A307" s="57"/>
      <c r="B307" s="112" t="s">
        <v>377</v>
      </c>
      <c r="C307" s="112"/>
      <c r="D307" s="112"/>
      <c r="E307" s="112"/>
      <c r="F307" s="112"/>
      <c r="G307" s="112"/>
      <c r="H307" s="61"/>
      <c r="I307" s="62"/>
      <c r="J307" s="57"/>
    </row>
    <row r="308" spans="1:10" ht="15" customHeight="1" x14ac:dyDescent="0.35">
      <c r="A308" s="57"/>
      <c r="B308" s="20" t="s">
        <v>49</v>
      </c>
      <c r="C308" s="20" t="s">
        <v>51</v>
      </c>
      <c r="D308" s="20" t="s">
        <v>52</v>
      </c>
      <c r="E308" s="20" t="s">
        <v>53</v>
      </c>
      <c r="F308" s="20" t="s">
        <v>54</v>
      </c>
      <c r="G308" s="76" t="s">
        <v>55</v>
      </c>
      <c r="H308" s="20" t="s">
        <v>16</v>
      </c>
      <c r="I308" s="21" t="s">
        <v>56</v>
      </c>
    </row>
    <row r="309" spans="1:10" ht="15" customHeight="1" x14ac:dyDescent="0.35">
      <c r="A309" s="113" t="s">
        <v>57</v>
      </c>
      <c r="B309" s="7"/>
      <c r="C309" s="7"/>
      <c r="D309" s="7"/>
      <c r="E309" s="7"/>
      <c r="F309" s="7"/>
      <c r="G309" s="77"/>
      <c r="H309" s="7"/>
      <c r="I309" s="46"/>
    </row>
    <row r="310" spans="1:10" ht="15" customHeight="1" x14ac:dyDescent="0.35">
      <c r="A310" s="113"/>
      <c r="B310" s="7"/>
      <c r="C310" s="7"/>
      <c r="D310" s="7"/>
      <c r="E310" s="7"/>
      <c r="F310" s="7"/>
      <c r="G310" s="78"/>
      <c r="H310" s="7"/>
      <c r="I310" s="46"/>
    </row>
    <row r="311" spans="1:10" ht="15" customHeight="1" x14ac:dyDescent="0.35">
      <c r="A311" s="113"/>
      <c r="B311" s="7"/>
      <c r="C311" s="7"/>
      <c r="D311" s="7"/>
      <c r="E311" s="7"/>
      <c r="F311" s="7"/>
      <c r="G311" s="77"/>
      <c r="H311" s="7"/>
      <c r="I311" s="46"/>
    </row>
    <row r="312" spans="1:10" ht="15" customHeight="1" x14ac:dyDescent="0.35">
      <c r="A312" s="113"/>
      <c r="B312" s="7"/>
      <c r="C312" s="7"/>
      <c r="D312" s="7"/>
      <c r="E312" s="7"/>
      <c r="F312" s="7"/>
      <c r="G312" s="77"/>
      <c r="H312" s="7"/>
      <c r="I312" s="46"/>
    </row>
    <row r="313" spans="1:10" ht="15" customHeight="1" x14ac:dyDescent="0.35">
      <c r="A313" s="113"/>
      <c r="B313" s="7"/>
      <c r="C313" s="7"/>
      <c r="D313" s="7"/>
      <c r="E313" s="7"/>
      <c r="F313" s="7"/>
      <c r="G313" s="77"/>
      <c r="H313" s="7"/>
      <c r="I313" s="46"/>
    </row>
    <row r="314" spans="1:10" ht="15" customHeight="1" x14ac:dyDescent="0.35">
      <c r="A314" s="113"/>
      <c r="B314" s="7"/>
      <c r="C314" s="7"/>
      <c r="D314" s="7"/>
      <c r="E314" s="7"/>
      <c r="F314" s="7"/>
      <c r="G314" s="77"/>
      <c r="H314" s="7"/>
      <c r="I314" s="46"/>
    </row>
    <row r="315" spans="1:10" ht="15" customHeight="1" x14ac:dyDescent="0.35">
      <c r="A315" s="113"/>
      <c r="B315" s="7"/>
      <c r="C315" s="7"/>
      <c r="D315" s="7"/>
      <c r="E315" s="7"/>
      <c r="F315" s="7"/>
      <c r="G315" s="77"/>
      <c r="H315" s="7"/>
      <c r="I315" s="46"/>
    </row>
    <row r="316" spans="1:10" ht="15" customHeight="1" x14ac:dyDescent="0.35">
      <c r="A316" s="113"/>
      <c r="B316" s="7"/>
      <c r="C316" s="7"/>
      <c r="D316" s="7"/>
      <c r="E316" s="7"/>
      <c r="F316" s="7"/>
      <c r="G316" s="77"/>
      <c r="H316" s="7"/>
      <c r="I316" s="46"/>
    </row>
    <row r="317" spans="1:10" ht="15" customHeight="1" x14ac:dyDescent="0.35">
      <c r="A317" s="113"/>
      <c r="B317" s="7"/>
      <c r="C317" s="7"/>
      <c r="D317" s="7"/>
      <c r="E317" s="7"/>
      <c r="F317" s="7"/>
      <c r="G317" s="77"/>
      <c r="H317" s="7"/>
      <c r="I317" s="46"/>
    </row>
    <row r="318" spans="1:10" ht="15" customHeight="1" x14ac:dyDescent="0.35">
      <c r="A318" s="113"/>
      <c r="B318" s="7"/>
      <c r="C318" s="7"/>
      <c r="D318" s="7"/>
      <c r="E318" s="7"/>
      <c r="F318" s="7"/>
      <c r="G318" s="77"/>
      <c r="H318" s="7"/>
      <c r="I318" s="46"/>
    </row>
    <row r="319" spans="1:10" ht="15" customHeight="1" x14ac:dyDescent="0.35">
      <c r="A319" s="113"/>
      <c r="B319" s="7"/>
      <c r="C319" s="7"/>
      <c r="D319" s="7"/>
      <c r="E319" s="7"/>
      <c r="F319" s="7"/>
      <c r="G319" s="77"/>
      <c r="H319" s="7"/>
      <c r="I319" s="46"/>
    </row>
    <row r="320" spans="1:10" ht="15" customHeight="1" x14ac:dyDescent="0.35">
      <c r="A320" s="113"/>
      <c r="B320" s="7"/>
      <c r="C320" s="7"/>
      <c r="D320" s="7"/>
      <c r="E320" s="7"/>
      <c r="F320" s="7"/>
      <c r="G320" s="77"/>
      <c r="H320" s="7"/>
      <c r="I320" s="46"/>
    </row>
    <row r="321" spans="1:9" ht="15" customHeight="1" x14ac:dyDescent="0.35">
      <c r="A321" s="108" t="s">
        <v>77</v>
      </c>
      <c r="B321" s="9"/>
      <c r="C321" s="9"/>
      <c r="D321" s="9"/>
      <c r="E321" s="9"/>
      <c r="F321" s="9"/>
      <c r="G321" s="77"/>
      <c r="H321" s="9"/>
      <c r="I321" s="47"/>
    </row>
    <row r="322" spans="1:9" ht="15" customHeight="1" x14ac:dyDescent="0.35">
      <c r="A322" s="108"/>
      <c r="B322" s="9"/>
      <c r="C322" s="9"/>
      <c r="D322" s="9"/>
      <c r="E322" s="9"/>
      <c r="F322" s="9"/>
      <c r="G322" s="77"/>
      <c r="H322" s="9"/>
      <c r="I322" s="47"/>
    </row>
    <row r="323" spans="1:9" ht="15" customHeight="1" x14ac:dyDescent="0.35">
      <c r="A323" s="108"/>
      <c r="B323" s="9"/>
      <c r="C323" s="9"/>
      <c r="D323" s="9"/>
      <c r="E323" s="9"/>
      <c r="F323" s="9"/>
      <c r="G323" s="77"/>
      <c r="H323" s="9"/>
      <c r="I323" s="47"/>
    </row>
    <row r="324" spans="1:9" ht="15" customHeight="1" x14ac:dyDescent="0.35">
      <c r="A324" s="108"/>
      <c r="B324" s="9"/>
      <c r="C324" s="9"/>
      <c r="D324" s="9"/>
      <c r="E324" s="9"/>
      <c r="F324" s="9"/>
      <c r="G324" s="77"/>
      <c r="H324" s="9"/>
      <c r="I324" s="47"/>
    </row>
    <row r="325" spans="1:9" ht="15" customHeight="1" x14ac:dyDescent="0.35">
      <c r="A325" s="108"/>
      <c r="B325" s="9"/>
      <c r="C325" s="9"/>
      <c r="D325" s="9"/>
      <c r="E325" s="9"/>
      <c r="F325" s="9"/>
      <c r="G325" s="79"/>
      <c r="H325" s="9"/>
      <c r="I325" s="47"/>
    </row>
    <row r="326" spans="1:9" ht="15" customHeight="1" x14ac:dyDescent="0.35">
      <c r="A326" s="108"/>
      <c r="B326" s="9"/>
      <c r="C326" s="9"/>
      <c r="D326" s="9"/>
      <c r="E326" s="9"/>
      <c r="F326" s="9"/>
      <c r="G326" s="77"/>
      <c r="H326" s="9"/>
      <c r="I326" s="47"/>
    </row>
    <row r="327" spans="1:9" ht="15" customHeight="1" x14ac:dyDescent="0.35">
      <c r="A327" s="108"/>
      <c r="B327" s="9"/>
      <c r="C327" s="9"/>
      <c r="D327" s="9"/>
      <c r="E327" s="9"/>
      <c r="F327" s="9"/>
      <c r="G327" s="77"/>
      <c r="H327" s="9"/>
      <c r="I327" s="47"/>
    </row>
    <row r="328" spans="1:9" ht="15" customHeight="1" x14ac:dyDescent="0.35">
      <c r="A328" s="108"/>
      <c r="B328" s="9"/>
      <c r="C328" s="9"/>
      <c r="D328" s="9"/>
      <c r="E328" s="9"/>
      <c r="F328" s="9"/>
      <c r="G328" s="77"/>
      <c r="H328" s="9"/>
      <c r="I328" s="47"/>
    </row>
    <row r="329" spans="1:9" ht="15" customHeight="1" x14ac:dyDescent="0.35">
      <c r="A329" s="108"/>
      <c r="B329" s="9"/>
      <c r="C329" s="9"/>
      <c r="D329" s="9"/>
      <c r="E329" s="9"/>
      <c r="F329" s="9"/>
      <c r="G329" s="77"/>
      <c r="H329" s="9"/>
      <c r="I329" s="47"/>
    </row>
    <row r="330" spans="1:9" ht="15" customHeight="1" x14ac:dyDescent="0.35">
      <c r="A330" s="108"/>
      <c r="B330" s="9"/>
      <c r="C330" s="9"/>
      <c r="D330" s="9"/>
      <c r="E330" s="9"/>
      <c r="F330" s="9"/>
      <c r="G330" s="77"/>
      <c r="H330" s="9"/>
      <c r="I330" s="47"/>
    </row>
    <row r="331" spans="1:9" ht="15" customHeight="1" x14ac:dyDescent="0.35">
      <c r="A331" s="108"/>
      <c r="B331" s="9"/>
      <c r="C331" s="9"/>
      <c r="D331" s="9"/>
      <c r="E331" s="9"/>
      <c r="F331" s="9"/>
      <c r="G331" s="77"/>
      <c r="H331" s="9"/>
      <c r="I331" s="47"/>
    </row>
    <row r="332" spans="1:9" ht="15" customHeight="1" x14ac:dyDescent="0.35">
      <c r="A332" s="108"/>
      <c r="B332" s="9"/>
      <c r="C332" s="9"/>
      <c r="D332" s="9"/>
      <c r="E332" s="9"/>
      <c r="F332" s="9"/>
      <c r="G332" s="77"/>
      <c r="H332" s="9"/>
      <c r="I332" s="47"/>
    </row>
    <row r="333" spans="1:9" ht="15" customHeight="1" x14ac:dyDescent="0.35">
      <c r="A333" s="107" t="s">
        <v>99</v>
      </c>
      <c r="B333" s="11"/>
      <c r="C333" s="11"/>
      <c r="D333" s="11"/>
      <c r="E333" s="11"/>
      <c r="F333" s="11"/>
      <c r="G333" s="77"/>
      <c r="H333" s="11"/>
      <c r="I333" s="48"/>
    </row>
    <row r="334" spans="1:9" ht="15" customHeight="1" x14ac:dyDescent="0.35">
      <c r="A334" s="107"/>
      <c r="B334" s="11"/>
      <c r="C334" s="11"/>
      <c r="D334" s="11"/>
      <c r="E334" s="11"/>
      <c r="F334" s="11"/>
      <c r="G334" s="78"/>
      <c r="H334" s="11"/>
      <c r="I334" s="48"/>
    </row>
    <row r="335" spans="1:9" ht="15" customHeight="1" x14ac:dyDescent="0.35">
      <c r="A335" s="107"/>
      <c r="B335" s="11"/>
      <c r="C335" s="11"/>
      <c r="D335" s="11"/>
      <c r="E335" s="11"/>
      <c r="F335" s="11"/>
      <c r="G335" s="78"/>
      <c r="H335" s="11"/>
      <c r="I335" s="48"/>
    </row>
    <row r="336" spans="1:9" ht="15" customHeight="1" x14ac:dyDescent="0.35">
      <c r="A336" s="107"/>
      <c r="B336" s="11"/>
      <c r="C336" s="11"/>
      <c r="D336" s="11"/>
      <c r="E336" s="11"/>
      <c r="F336" s="11"/>
      <c r="G336" s="78"/>
      <c r="H336" s="11"/>
      <c r="I336" s="48"/>
    </row>
    <row r="337" spans="1:10" ht="15" customHeight="1" x14ac:dyDescent="0.35">
      <c r="A337" s="107"/>
      <c r="B337" s="11"/>
      <c r="C337" s="11"/>
      <c r="D337" s="11"/>
      <c r="E337" s="11"/>
      <c r="F337" s="11"/>
      <c r="G337" s="78"/>
      <c r="H337" s="11"/>
      <c r="I337" s="48"/>
    </row>
    <row r="338" spans="1:10" ht="15" customHeight="1" x14ac:dyDescent="0.35">
      <c r="A338" s="107"/>
      <c r="B338" s="11"/>
      <c r="C338" s="11"/>
      <c r="D338" s="11"/>
      <c r="E338" s="11"/>
      <c r="F338" s="11"/>
      <c r="G338" s="78"/>
      <c r="H338" s="11"/>
      <c r="I338" s="48"/>
    </row>
    <row r="339" spans="1:10" ht="15" customHeight="1" x14ac:dyDescent="0.35">
      <c r="A339" s="107"/>
      <c r="B339" s="11"/>
      <c r="C339" s="11"/>
      <c r="D339" s="11"/>
      <c r="E339" s="11"/>
      <c r="F339" s="11"/>
      <c r="G339" s="78"/>
      <c r="H339" s="11"/>
      <c r="I339" s="48"/>
    </row>
    <row r="340" spans="1:10" ht="15" customHeight="1" x14ac:dyDescent="0.35">
      <c r="A340" s="107"/>
      <c r="B340" s="11"/>
      <c r="C340" s="11"/>
      <c r="D340" s="11"/>
      <c r="E340" s="11"/>
      <c r="F340" s="11"/>
      <c r="G340" s="78"/>
      <c r="H340" s="11"/>
      <c r="I340" s="48"/>
    </row>
    <row r="341" spans="1:10" ht="15" customHeight="1" x14ac:dyDescent="0.35">
      <c r="A341" s="107"/>
      <c r="B341" s="11"/>
      <c r="C341" s="11"/>
      <c r="D341" s="11"/>
      <c r="E341" s="11"/>
      <c r="F341" s="11"/>
      <c r="G341" s="78"/>
      <c r="H341" s="11"/>
      <c r="I341" s="48"/>
    </row>
    <row r="342" spans="1:10" s="60" customFormat="1" ht="15" customHeight="1" x14ac:dyDescent="0.35">
      <c r="A342" s="107"/>
      <c r="B342" s="11"/>
      <c r="C342" s="11"/>
      <c r="D342" s="11"/>
      <c r="E342" s="11"/>
      <c r="F342" s="11"/>
      <c r="G342" s="78"/>
      <c r="H342" s="11"/>
      <c r="I342" s="48"/>
      <c r="J342" s="1"/>
    </row>
    <row r="343" spans="1:10" s="60" customFormat="1" ht="15" customHeight="1" x14ac:dyDescent="0.35">
      <c r="A343" s="107"/>
      <c r="B343" s="11"/>
      <c r="C343" s="11"/>
      <c r="D343" s="11"/>
      <c r="E343" s="11"/>
      <c r="F343" s="11"/>
      <c r="G343" s="78"/>
      <c r="H343" s="11"/>
      <c r="I343" s="48"/>
    </row>
    <row r="344" spans="1:10" ht="15" customHeight="1" x14ac:dyDescent="0.35">
      <c r="A344" s="107"/>
      <c r="B344" s="11"/>
      <c r="C344" s="11"/>
      <c r="D344" s="11"/>
      <c r="E344" s="11"/>
      <c r="F344" s="11"/>
      <c r="G344" s="80"/>
      <c r="H344" s="11"/>
      <c r="I344" s="11"/>
      <c r="J344" s="60"/>
    </row>
    <row r="345" spans="1:10" ht="15" customHeight="1" x14ac:dyDescent="0.35">
      <c r="H345" s="63" t="s">
        <v>394</v>
      </c>
      <c r="I345" s="64">
        <f>SUM(G309:G344)</f>
        <v>0</v>
      </c>
    </row>
  </sheetData>
  <sheetProtection sheet="1" objects="1" scenarios="1" insertRows="0"/>
  <protectedRanges>
    <protectedRange sqref="I37:I97" name="Range8"/>
    <protectedRange sqref="B309:I344" name="Range7"/>
    <protectedRange sqref="B240:I304" name="Range6"/>
    <protectedRange sqref="B171:I235" name="Range5"/>
    <protectedRange sqref="B37:H97" name="Range3"/>
    <protectedRange sqref="D3:H7" name="Range1"/>
    <protectedRange sqref="A11:E32" name="Range2"/>
    <protectedRange sqref="B102:I166" name="Range4"/>
  </protectedRanges>
  <mergeCells count="44">
    <mergeCell ref="A58:A78"/>
    <mergeCell ref="D9:I9"/>
    <mergeCell ref="D6:H6"/>
    <mergeCell ref="D7:H7"/>
    <mergeCell ref="A6:C6"/>
    <mergeCell ref="A7:C7"/>
    <mergeCell ref="A8:J8"/>
    <mergeCell ref="A34:A36"/>
    <mergeCell ref="B34:G34"/>
    <mergeCell ref="B35:G35"/>
    <mergeCell ref="H35:J35"/>
    <mergeCell ref="A37:A57"/>
    <mergeCell ref="A33:J33"/>
    <mergeCell ref="A193:A213"/>
    <mergeCell ref="A79:A97"/>
    <mergeCell ref="A99:A101"/>
    <mergeCell ref="B99:G99"/>
    <mergeCell ref="B100:G100"/>
    <mergeCell ref="A102:A124"/>
    <mergeCell ref="A125:A145"/>
    <mergeCell ref="A146:A166"/>
    <mergeCell ref="A168:A170"/>
    <mergeCell ref="B168:G168"/>
    <mergeCell ref="B169:G169"/>
    <mergeCell ref="A171:A192"/>
    <mergeCell ref="A333:A344"/>
    <mergeCell ref="A214:A235"/>
    <mergeCell ref="A237:A239"/>
    <mergeCell ref="B237:G237"/>
    <mergeCell ref="B238:G238"/>
    <mergeCell ref="A240:A261"/>
    <mergeCell ref="A262:A282"/>
    <mergeCell ref="A283:A304"/>
    <mergeCell ref="B306:G306"/>
    <mergeCell ref="B307:G307"/>
    <mergeCell ref="A309:A320"/>
    <mergeCell ref="A321:A332"/>
    <mergeCell ref="A2:J2"/>
    <mergeCell ref="A3:C3"/>
    <mergeCell ref="A4:C4"/>
    <mergeCell ref="A5:C5"/>
    <mergeCell ref="D3:H3"/>
    <mergeCell ref="D4:H4"/>
    <mergeCell ref="D5:H5"/>
  </mergeCells>
  <pageMargins left="0.7" right="0.7" top="0.75" bottom="0.75" header="0.3" footer="0.3"/>
  <pageSetup paperSize="9" scale="26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206E9D-AC4E-479C-950B-C0CA47E61183}">
          <x14:formula1>
            <xm:f>'Index- E'!$A$2:$A$25</xm:f>
          </x14:formula1>
          <xm:sqref>C333:C344 C283:C304 C214:C235 C146:C165 C79:C97</xm:sqref>
        </x14:dataValidation>
        <x14:dataValidation type="list" allowBlank="1" showInputMessage="1" showErrorMessage="1" xr:uid="{ABE4E886-5437-429B-84E9-F8AB5F23DCFE}">
          <x14:formula1>
            <xm:f>'Index- U&amp;T (2)'!$A$2:$A$30</xm:f>
          </x14:formula1>
          <xm:sqref>C37:C78 C102:C145 C171:C213 C240:C282 C308:C332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9BAB-6EBB-4741-AA22-D7F93A4E6B10}">
  <sheetPr>
    <pageSetUpPr fitToPage="1"/>
  </sheetPr>
  <dimension ref="A1:P41"/>
  <sheetViews>
    <sheetView tabSelected="1" topLeftCell="A10" zoomScale="50" zoomScaleNormal="50" workbookViewId="0">
      <selection activeCell="E54" sqref="E54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19.54296875" style="1" customWidth="1"/>
    <col min="5" max="5" width="30" style="1" customWidth="1"/>
    <col min="6" max="6" width="13.54296875" style="1" customWidth="1"/>
    <col min="7" max="7" width="17.1796875" style="3" customWidth="1"/>
    <col min="8" max="8" width="47.1796875" style="1" customWidth="1"/>
    <col min="9" max="9" width="32" style="3" customWidth="1"/>
    <col min="10" max="10" width="19.54296875" style="1" customWidth="1"/>
    <col min="11" max="16384" width="9.1796875" style="1"/>
  </cols>
  <sheetData>
    <row r="1" spans="1:16" ht="66" customHeight="1" x14ac:dyDescent="0.35">
      <c r="J1" s="2"/>
    </row>
    <row r="2" spans="1:16" ht="24" customHeight="1" x14ac:dyDescent="0.35">
      <c r="A2" s="141" t="s">
        <v>10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6" ht="24" customHeight="1" x14ac:dyDescent="0.35">
      <c r="A3" s="141" t="s">
        <v>0</v>
      </c>
      <c r="B3" s="142"/>
      <c r="C3" s="142"/>
      <c r="D3" s="143"/>
      <c r="E3" s="143"/>
      <c r="F3" s="143"/>
      <c r="G3" s="143"/>
      <c r="H3" s="143"/>
      <c r="I3" s="142"/>
      <c r="J3" s="146"/>
    </row>
    <row r="4" spans="1:16" ht="25.5" customHeight="1" x14ac:dyDescent="0.35">
      <c r="A4" s="147" t="s">
        <v>1</v>
      </c>
      <c r="B4" s="148"/>
      <c r="C4" s="148"/>
      <c r="D4" s="154">
        <f>'Blank GPM Provision'!D3</f>
        <v>0</v>
      </c>
      <c r="E4" s="154"/>
      <c r="F4" s="154"/>
      <c r="G4" s="154"/>
      <c r="H4" s="154"/>
      <c r="I4" s="37"/>
      <c r="J4" s="13"/>
    </row>
    <row r="5" spans="1:16" ht="25.5" customHeight="1" x14ac:dyDescent="0.35">
      <c r="A5" s="152" t="s">
        <v>3</v>
      </c>
      <c r="B5" s="153"/>
      <c r="C5" s="153"/>
      <c r="D5" s="154">
        <f>'Blank GPM Provision'!D4</f>
        <v>0</v>
      </c>
      <c r="E5" s="154"/>
      <c r="F5" s="154"/>
      <c r="G5" s="154"/>
      <c r="H5" s="154"/>
      <c r="I5" s="38"/>
      <c r="J5" s="4"/>
    </row>
    <row r="6" spans="1:16" ht="25.5" customHeight="1" x14ac:dyDescent="0.35">
      <c r="A6" s="155" t="s">
        <v>5</v>
      </c>
      <c r="B6" s="156"/>
      <c r="C6" s="156"/>
      <c r="D6" s="154">
        <f>'Blank GPM Provision'!D5</f>
        <v>0</v>
      </c>
      <c r="E6" s="154"/>
      <c r="F6" s="154"/>
      <c r="G6" s="154"/>
      <c r="H6" s="154"/>
      <c r="I6" s="38"/>
      <c r="J6" s="4"/>
    </row>
    <row r="7" spans="1:16" ht="25.5" customHeight="1" x14ac:dyDescent="0.35">
      <c r="A7" s="157" t="s">
        <v>7</v>
      </c>
      <c r="B7" s="158"/>
      <c r="C7" s="158"/>
      <c r="D7" s="154">
        <f>'Blank GPM Provision'!D6</f>
        <v>0</v>
      </c>
      <c r="E7" s="154"/>
      <c r="F7" s="154"/>
      <c r="G7" s="154"/>
      <c r="H7" s="154"/>
      <c r="I7" s="38"/>
      <c r="J7" s="4"/>
    </row>
    <row r="8" spans="1:16" ht="25.5" customHeight="1" x14ac:dyDescent="0.35">
      <c r="A8" s="157" t="s">
        <v>9</v>
      </c>
      <c r="B8" s="158"/>
      <c r="C8" s="158"/>
      <c r="D8" s="160">
        <f>'Blank GPM Provision'!$D$7</f>
        <v>0</v>
      </c>
      <c r="E8" s="170"/>
      <c r="F8" s="170"/>
      <c r="G8" s="170"/>
      <c r="H8" s="170"/>
      <c r="I8" s="38"/>
      <c r="J8" s="4"/>
    </row>
    <row r="9" spans="1:16" ht="93.65" customHeight="1" thickBot="1" x14ac:dyDescent="0.4"/>
    <row r="10" spans="1:16" ht="69.650000000000006" customHeight="1" x14ac:dyDescent="0.35">
      <c r="A10" s="162" t="s">
        <v>395</v>
      </c>
      <c r="B10" s="163"/>
      <c r="C10" s="19" t="s">
        <v>396</v>
      </c>
      <c r="D10" s="164"/>
      <c r="E10" s="165"/>
      <c r="F10" s="165"/>
      <c r="G10" s="165"/>
      <c r="H10" s="83" t="s">
        <v>397</v>
      </c>
      <c r="I10" s="32">
        <f>SUM(I11:I16)</f>
        <v>0</v>
      </c>
      <c r="J10" s="16"/>
    </row>
    <row r="11" spans="1:16" ht="35.5" customHeight="1" x14ac:dyDescent="0.35">
      <c r="A11" s="166"/>
      <c r="B11" s="167"/>
      <c r="C11" s="19" t="s">
        <v>398</v>
      </c>
      <c r="D11" s="168"/>
      <c r="E11" s="169"/>
      <c r="F11" s="169"/>
      <c r="G11" s="169"/>
      <c r="H11" s="84" t="str">
        <f>H41</f>
        <v>Total Staff Cost</v>
      </c>
      <c r="I11" s="86">
        <f>I41</f>
        <v>0</v>
      </c>
      <c r="J11" s="16"/>
    </row>
    <row r="12" spans="1:16" ht="37" customHeight="1" x14ac:dyDescent="0.35">
      <c r="A12" s="30"/>
      <c r="B12" s="30"/>
      <c r="C12" s="17"/>
      <c r="D12" s="33"/>
      <c r="E12" s="17"/>
      <c r="F12" s="17"/>
      <c r="G12" s="33"/>
      <c r="H12" s="85" t="s">
        <v>399</v>
      </c>
      <c r="I12" s="86">
        <f>'Blank GPM Provision'!$I$98</f>
        <v>0</v>
      </c>
      <c r="J12" s="16"/>
    </row>
    <row r="13" spans="1:16" ht="37" customHeight="1" x14ac:dyDescent="0.35">
      <c r="A13" s="30"/>
      <c r="B13" s="30"/>
      <c r="C13" s="17"/>
      <c r="D13" s="33"/>
      <c r="E13" s="17"/>
      <c r="F13" s="17"/>
      <c r="G13" s="33"/>
      <c r="H13" s="85" t="s">
        <v>208</v>
      </c>
      <c r="I13" s="86">
        <f>'Blank GPM Provision'!$I$167</f>
        <v>0</v>
      </c>
      <c r="J13" s="16"/>
      <c r="P13" s="65"/>
    </row>
    <row r="14" spans="1:16" ht="37" customHeight="1" x14ac:dyDescent="0.35">
      <c r="A14" s="30"/>
      <c r="B14" s="30"/>
      <c r="C14" s="17"/>
      <c r="D14" s="33"/>
      <c r="E14" s="17"/>
      <c r="F14" s="17"/>
      <c r="G14" s="33"/>
      <c r="H14" s="85" t="s">
        <v>301</v>
      </c>
      <c r="I14" s="86">
        <f>'Blank GPM Provision'!$I$236</f>
        <v>0</v>
      </c>
      <c r="J14" s="16"/>
    </row>
    <row r="15" spans="1:16" ht="37" customHeight="1" x14ac:dyDescent="0.35">
      <c r="A15" s="17"/>
      <c r="B15" s="17"/>
      <c r="C15" s="17"/>
      <c r="D15" s="17"/>
      <c r="E15" s="17"/>
      <c r="F15" s="17"/>
      <c r="G15" s="33"/>
      <c r="H15" s="85" t="s">
        <v>376</v>
      </c>
      <c r="I15" s="86">
        <f>'Blank GPM Provision'!$I$305</f>
        <v>0</v>
      </c>
    </row>
    <row r="16" spans="1:16" ht="37" customHeight="1" x14ac:dyDescent="0.35">
      <c r="A16" s="17"/>
      <c r="B16" s="17"/>
      <c r="C16" s="17"/>
      <c r="D16" s="17"/>
      <c r="E16" s="17"/>
      <c r="F16" s="17"/>
      <c r="G16" s="33"/>
      <c r="H16" s="85" t="s">
        <v>400</v>
      </c>
      <c r="I16" s="86">
        <f>'Blank GPM Provision'!$I$345</f>
        <v>0</v>
      </c>
    </row>
    <row r="17" spans="1:9" s="5" customFormat="1" ht="37" customHeight="1" thickBot="1" x14ac:dyDescent="0.4">
      <c r="A17" s="34"/>
      <c r="B17" s="34"/>
      <c r="C17" s="34"/>
      <c r="D17" s="34"/>
      <c r="E17" s="34"/>
      <c r="F17" s="34"/>
      <c r="G17" s="42"/>
      <c r="H17" s="7" t="s">
        <v>401</v>
      </c>
      <c r="I17" s="31">
        <f>(D10+D11)-I10</f>
        <v>0</v>
      </c>
    </row>
    <row r="18" spans="1:9" s="35" customFormat="1" ht="41.5" customHeight="1" x14ac:dyDescent="0.35">
      <c r="C18" s="35" t="s">
        <v>11</v>
      </c>
      <c r="D18" s="140" t="s">
        <v>402</v>
      </c>
      <c r="E18" s="140"/>
      <c r="F18" s="140"/>
      <c r="G18" s="140"/>
      <c r="H18" s="140"/>
      <c r="I18" s="140"/>
    </row>
    <row r="19" spans="1:9" s="36" customFormat="1" ht="16" thickBot="1" x14ac:dyDescent="0.4">
      <c r="A19" s="36" t="s">
        <v>13</v>
      </c>
      <c r="B19" s="43" t="s">
        <v>403</v>
      </c>
      <c r="C19" s="36" t="s">
        <v>15</v>
      </c>
      <c r="D19" s="171" t="s">
        <v>404</v>
      </c>
      <c r="E19" s="70" t="s">
        <v>16</v>
      </c>
      <c r="G19" s="39"/>
      <c r="I19" s="39"/>
    </row>
    <row r="20" spans="1:9" s="6" customFormat="1" ht="15.5" x14ac:dyDescent="0.35">
      <c r="A20" s="72">
        <f>'Blank GPM Provision'!A11</f>
        <v>0</v>
      </c>
      <c r="B20" s="72">
        <f>'Blank GPM Provision'!B11</f>
        <v>0</v>
      </c>
      <c r="C20" s="73">
        <f>'Blank GPM Provision'!C11</f>
        <v>0</v>
      </c>
      <c r="D20" s="172"/>
      <c r="E20" s="25">
        <f>'Blank GPM Provision'!D11</f>
        <v>0</v>
      </c>
      <c r="F20" s="18"/>
      <c r="G20" s="40"/>
      <c r="I20" s="40"/>
    </row>
    <row r="21" spans="1:9" s="6" customFormat="1" ht="15.5" x14ac:dyDescent="0.35">
      <c r="A21" s="72">
        <f>'Blank GPM Provision'!A12</f>
        <v>0</v>
      </c>
      <c r="B21" s="72">
        <f>'Blank GPM Provision'!B12</f>
        <v>0</v>
      </c>
      <c r="C21" s="73">
        <f>'Blank GPM Provision'!C12</f>
        <v>0</v>
      </c>
      <c r="D21" s="173"/>
      <c r="E21" s="25">
        <f>'Blank GPM Provision'!D12</f>
        <v>0</v>
      </c>
      <c r="F21" s="18"/>
      <c r="G21" s="40"/>
      <c r="I21" s="40"/>
    </row>
    <row r="22" spans="1:9" s="6" customFormat="1" ht="15.5" x14ac:dyDescent="0.35">
      <c r="A22" s="72">
        <f>'Blank GPM Provision'!A13</f>
        <v>0</v>
      </c>
      <c r="B22" s="72">
        <f>'Blank GPM Provision'!B13</f>
        <v>0</v>
      </c>
      <c r="C22" s="73">
        <f>'Blank GPM Provision'!C13</f>
        <v>0</v>
      </c>
      <c r="D22" s="173"/>
      <c r="E22" s="25">
        <f>'Blank GPM Provision'!D13</f>
        <v>0</v>
      </c>
      <c r="F22" s="18"/>
      <c r="G22" s="40"/>
      <c r="I22" s="40"/>
    </row>
    <row r="23" spans="1:9" s="6" customFormat="1" ht="15.5" x14ac:dyDescent="0.35">
      <c r="A23" s="72">
        <f>'Blank GPM Provision'!A14</f>
        <v>0</v>
      </c>
      <c r="B23" s="72">
        <f>'Blank GPM Provision'!B14</f>
        <v>0</v>
      </c>
      <c r="C23" s="73">
        <f>'Blank GPM Provision'!C14</f>
        <v>0</v>
      </c>
      <c r="D23" s="173"/>
      <c r="E23" s="25">
        <f>'Blank GPM Provision'!D14</f>
        <v>0</v>
      </c>
      <c r="F23" s="18"/>
      <c r="G23" s="40"/>
      <c r="I23" s="40"/>
    </row>
    <row r="24" spans="1:9" s="6" customFormat="1" ht="15.5" x14ac:dyDescent="0.35">
      <c r="A24" s="72">
        <f>'Blank GPM Provision'!A15</f>
        <v>0</v>
      </c>
      <c r="B24" s="72">
        <f>'Blank GPM Provision'!B15</f>
        <v>0</v>
      </c>
      <c r="C24" s="73">
        <f>'Blank GPM Provision'!C15</f>
        <v>0</v>
      </c>
      <c r="D24" s="173"/>
      <c r="E24" s="25">
        <f>'Blank GPM Provision'!D15</f>
        <v>0</v>
      </c>
      <c r="F24" s="18"/>
      <c r="G24" s="40"/>
      <c r="I24" s="40"/>
    </row>
    <row r="25" spans="1:9" s="6" customFormat="1" ht="15.5" x14ac:dyDescent="0.35">
      <c r="A25" s="72">
        <f>'Blank GPM Provision'!A16</f>
        <v>0</v>
      </c>
      <c r="B25" s="72">
        <f>'Blank GPM Provision'!B16</f>
        <v>0</v>
      </c>
      <c r="C25" s="73">
        <f>'Blank GPM Provision'!C16</f>
        <v>0</v>
      </c>
      <c r="D25" s="173"/>
      <c r="E25" s="25">
        <f>'Blank GPM Provision'!D16</f>
        <v>0</v>
      </c>
      <c r="F25" s="18"/>
      <c r="G25" s="40"/>
      <c r="I25" s="40"/>
    </row>
    <row r="26" spans="1:9" s="6" customFormat="1" ht="15.5" x14ac:dyDescent="0.35">
      <c r="A26" s="72">
        <f>'Blank GPM Provision'!A17</f>
        <v>0</v>
      </c>
      <c r="B26" s="72">
        <f>'Blank GPM Provision'!B17</f>
        <v>0</v>
      </c>
      <c r="C26" s="73">
        <f>'Blank GPM Provision'!C17</f>
        <v>0</v>
      </c>
      <c r="D26" s="173"/>
      <c r="E26" s="25">
        <f>'Blank GPM Provision'!D17</f>
        <v>0</v>
      </c>
      <c r="F26" s="18"/>
      <c r="G26" s="40"/>
      <c r="I26" s="40"/>
    </row>
    <row r="27" spans="1:9" s="6" customFormat="1" ht="15.5" x14ac:dyDescent="0.35">
      <c r="A27" s="72">
        <f>'Blank GPM Provision'!A18</f>
        <v>0</v>
      </c>
      <c r="B27" s="72">
        <f>'Blank GPM Provision'!B18</f>
        <v>0</v>
      </c>
      <c r="C27" s="73">
        <f>'Blank GPM Provision'!C18</f>
        <v>0</v>
      </c>
      <c r="D27" s="173"/>
      <c r="E27" s="25">
        <f>'Blank GPM Provision'!D18</f>
        <v>0</v>
      </c>
      <c r="F27" s="18"/>
      <c r="G27" s="40"/>
      <c r="I27" s="40"/>
    </row>
    <row r="28" spans="1:9" s="6" customFormat="1" ht="15.5" x14ac:dyDescent="0.35">
      <c r="A28" s="72">
        <f>'Blank GPM Provision'!A19</f>
        <v>0</v>
      </c>
      <c r="B28" s="72">
        <f>'Blank GPM Provision'!B19</f>
        <v>0</v>
      </c>
      <c r="C28" s="73">
        <f>'Blank GPM Provision'!C19</f>
        <v>0</v>
      </c>
      <c r="D28" s="173"/>
      <c r="E28" s="25">
        <f>'Blank GPM Provision'!D19</f>
        <v>0</v>
      </c>
      <c r="F28" s="18"/>
      <c r="G28" s="40"/>
      <c r="I28" s="40"/>
    </row>
    <row r="29" spans="1:9" s="6" customFormat="1" ht="15.5" x14ac:dyDescent="0.35">
      <c r="A29" s="72">
        <f>'Blank GPM Provision'!A20</f>
        <v>0</v>
      </c>
      <c r="B29" s="72">
        <f>'Blank GPM Provision'!B20</f>
        <v>0</v>
      </c>
      <c r="C29" s="73">
        <f>'Blank GPM Provision'!C20</f>
        <v>0</v>
      </c>
      <c r="D29" s="173"/>
      <c r="E29" s="25">
        <f>'Blank GPM Provision'!D20</f>
        <v>0</v>
      </c>
      <c r="F29" s="18"/>
      <c r="G29" s="40"/>
      <c r="I29" s="40"/>
    </row>
    <row r="30" spans="1:9" s="6" customFormat="1" ht="15.5" x14ac:dyDescent="0.35">
      <c r="A30" s="72">
        <f>'Blank GPM Provision'!A21</f>
        <v>0</v>
      </c>
      <c r="B30" s="72">
        <f>'Blank GPM Provision'!B21</f>
        <v>0</v>
      </c>
      <c r="C30" s="73">
        <f>'Blank GPM Provision'!C21</f>
        <v>0</v>
      </c>
      <c r="D30" s="173"/>
      <c r="E30" s="25">
        <f>'Blank GPM Provision'!D21</f>
        <v>0</v>
      </c>
      <c r="F30" s="18"/>
      <c r="G30" s="40"/>
      <c r="I30" s="40"/>
    </row>
    <row r="31" spans="1:9" s="6" customFormat="1" ht="15.5" x14ac:dyDescent="0.35">
      <c r="A31" s="72">
        <f>'Blank GPM Provision'!A22</f>
        <v>0</v>
      </c>
      <c r="B31" s="72">
        <f>'Blank GPM Provision'!B22</f>
        <v>0</v>
      </c>
      <c r="C31" s="73">
        <f>'Blank GPM Provision'!C22</f>
        <v>0</v>
      </c>
      <c r="D31" s="173"/>
      <c r="E31" s="25">
        <f>'Blank GPM Provision'!D22</f>
        <v>0</v>
      </c>
      <c r="F31" s="18"/>
      <c r="G31" s="40"/>
      <c r="I31" s="40"/>
    </row>
    <row r="32" spans="1:9" s="6" customFormat="1" ht="15.5" x14ac:dyDescent="0.35">
      <c r="A32" s="72">
        <f>'Blank GPM Provision'!A23</f>
        <v>0</v>
      </c>
      <c r="B32" s="72">
        <f>'Blank GPM Provision'!B23</f>
        <v>0</v>
      </c>
      <c r="C32" s="73">
        <f>'Blank GPM Provision'!C23</f>
        <v>0</v>
      </c>
      <c r="D32" s="173"/>
      <c r="E32" s="25">
        <f>'Blank GPM Provision'!D23</f>
        <v>0</v>
      </c>
      <c r="F32" s="18"/>
      <c r="G32" s="40"/>
      <c r="I32" s="40"/>
    </row>
    <row r="33" spans="1:9" s="6" customFormat="1" ht="15.5" x14ac:dyDescent="0.35">
      <c r="A33" s="72">
        <f>'Blank GPM Provision'!A24</f>
        <v>0</v>
      </c>
      <c r="B33" s="72">
        <f>'Blank GPM Provision'!B24</f>
        <v>0</v>
      </c>
      <c r="C33" s="73">
        <f>'Blank GPM Provision'!C24</f>
        <v>0</v>
      </c>
      <c r="D33" s="173"/>
      <c r="E33" s="25">
        <f>'Blank GPM Provision'!D24</f>
        <v>0</v>
      </c>
      <c r="F33" s="18"/>
      <c r="G33" s="40"/>
      <c r="I33" s="40"/>
    </row>
    <row r="34" spans="1:9" s="6" customFormat="1" ht="15.5" x14ac:dyDescent="0.35">
      <c r="A34" s="72">
        <f>'Blank GPM Provision'!A25</f>
        <v>0</v>
      </c>
      <c r="B34" s="72">
        <f>'Blank GPM Provision'!B25</f>
        <v>0</v>
      </c>
      <c r="C34" s="73">
        <f>'Blank GPM Provision'!C25</f>
        <v>0</v>
      </c>
      <c r="D34" s="173"/>
      <c r="E34" s="25">
        <f>'Blank GPM Provision'!D25</f>
        <v>0</v>
      </c>
      <c r="F34" s="18"/>
      <c r="G34" s="40"/>
      <c r="I34" s="40"/>
    </row>
    <row r="35" spans="1:9" s="6" customFormat="1" ht="15.5" x14ac:dyDescent="0.35">
      <c r="A35" s="72">
        <f>'Blank GPM Provision'!A26</f>
        <v>0</v>
      </c>
      <c r="B35" s="72">
        <f>'Blank GPM Provision'!B26</f>
        <v>0</v>
      </c>
      <c r="C35" s="73">
        <f>'Blank GPM Provision'!C26</f>
        <v>0</v>
      </c>
      <c r="D35" s="173"/>
      <c r="E35" s="25">
        <f>'Blank GPM Provision'!D26</f>
        <v>0</v>
      </c>
      <c r="F35" s="18"/>
      <c r="G35" s="40"/>
      <c r="I35" s="40"/>
    </row>
    <row r="36" spans="1:9" s="6" customFormat="1" ht="15.5" x14ac:dyDescent="0.35">
      <c r="A36" s="72">
        <f>'Blank GPM Provision'!A27</f>
        <v>0</v>
      </c>
      <c r="B36" s="72">
        <f>'Blank GPM Provision'!B27</f>
        <v>0</v>
      </c>
      <c r="C36" s="73">
        <f>'Blank GPM Provision'!C27</f>
        <v>0</v>
      </c>
      <c r="D36" s="173"/>
      <c r="E36" s="25">
        <f>'Blank GPM Provision'!D27</f>
        <v>0</v>
      </c>
      <c r="F36" s="18"/>
      <c r="G36" s="40"/>
      <c r="I36" s="40"/>
    </row>
    <row r="37" spans="1:9" s="6" customFormat="1" ht="15.5" x14ac:dyDescent="0.35">
      <c r="A37" s="72">
        <f>'Blank GPM Provision'!A28</f>
        <v>0</v>
      </c>
      <c r="B37" s="72">
        <f>'Blank GPM Provision'!B28</f>
        <v>0</v>
      </c>
      <c r="C37" s="73">
        <f>'Blank GPM Provision'!C28</f>
        <v>0</v>
      </c>
      <c r="D37" s="173"/>
      <c r="E37" s="25">
        <f>'Blank GPM Provision'!D28</f>
        <v>0</v>
      </c>
      <c r="F37" s="18"/>
      <c r="G37" s="40"/>
      <c r="I37" s="40"/>
    </row>
    <row r="38" spans="1:9" s="6" customFormat="1" ht="15.5" x14ac:dyDescent="0.35">
      <c r="A38" s="72">
        <f>'Blank GPM Provision'!A29</f>
        <v>0</v>
      </c>
      <c r="B38" s="72">
        <f>'Blank GPM Provision'!B29</f>
        <v>0</v>
      </c>
      <c r="C38" s="73">
        <f>'Blank GPM Provision'!C29</f>
        <v>0</v>
      </c>
      <c r="D38" s="173"/>
      <c r="E38" s="25">
        <f>'Blank GPM Provision'!D29</f>
        <v>0</v>
      </c>
      <c r="F38" s="18"/>
      <c r="G38" s="40"/>
      <c r="I38" s="40"/>
    </row>
    <row r="39" spans="1:9" s="6" customFormat="1" ht="15.5" x14ac:dyDescent="0.35">
      <c r="A39" s="72">
        <f>'Blank GPM Provision'!A30</f>
        <v>0</v>
      </c>
      <c r="B39" s="72">
        <f>'Blank GPM Provision'!B30</f>
        <v>0</v>
      </c>
      <c r="C39" s="73">
        <f>'Blank GPM Provision'!C30</f>
        <v>0</v>
      </c>
      <c r="D39" s="173"/>
      <c r="E39" s="25">
        <f>'Blank GPM Provision'!D30</f>
        <v>0</v>
      </c>
      <c r="F39" s="18"/>
      <c r="G39" s="40"/>
      <c r="I39" s="40"/>
    </row>
    <row r="40" spans="1:9" s="6" customFormat="1" ht="16" thickBot="1" x14ac:dyDescent="0.4">
      <c r="A40" s="72">
        <f>'Blank GPM Provision'!A31</f>
        <v>0</v>
      </c>
      <c r="B40" s="72">
        <f>'Blank GPM Provision'!B31</f>
        <v>0</v>
      </c>
      <c r="C40" s="73">
        <f>'Blank GPM Provision'!C31</f>
        <v>0</v>
      </c>
      <c r="D40" s="173"/>
      <c r="E40" s="25">
        <f>'Blank GPM Provision'!D31</f>
        <v>0</v>
      </c>
      <c r="F40" s="18"/>
      <c r="G40" s="40"/>
      <c r="I40" s="40"/>
    </row>
    <row r="41" spans="1:9" s="6" customFormat="1" ht="16" thickBot="1" x14ac:dyDescent="0.4">
      <c r="A41" s="72">
        <f>'Blank GPM Provision'!A32</f>
        <v>0</v>
      </c>
      <c r="B41" s="72">
        <f>'Blank GPM Provision'!B32</f>
        <v>0</v>
      </c>
      <c r="C41" s="73">
        <f>'Blank GPM Provision'!C32</f>
        <v>0</v>
      </c>
      <c r="D41" s="174"/>
      <c r="E41" s="25">
        <f>'Blank GPM Provision'!D32</f>
        <v>0</v>
      </c>
      <c r="F41" s="18"/>
      <c r="G41" s="40"/>
      <c r="H41" s="82" t="s">
        <v>405</v>
      </c>
      <c r="I41" s="45">
        <f>SUM(D20:D41)</f>
        <v>0</v>
      </c>
    </row>
  </sheetData>
  <sheetProtection sheet="1" insertRows="0"/>
  <protectedRanges>
    <protectedRange sqref="D20:D41" name="Range3"/>
    <protectedRange sqref="D10:G11" name="Range2"/>
  </protectedRanges>
  <mergeCells count="17">
    <mergeCell ref="A7:C7"/>
    <mergeCell ref="D10:G10"/>
    <mergeCell ref="A2:J2"/>
    <mergeCell ref="A3:J3"/>
    <mergeCell ref="A4:C4"/>
    <mergeCell ref="A5:C5"/>
    <mergeCell ref="A6:C6"/>
    <mergeCell ref="D4:H4"/>
    <mergeCell ref="D5:H5"/>
    <mergeCell ref="D6:H6"/>
    <mergeCell ref="D7:H7"/>
    <mergeCell ref="D11:G11"/>
    <mergeCell ref="D18:I18"/>
    <mergeCell ref="A10:B10"/>
    <mergeCell ref="A11:B11"/>
    <mergeCell ref="A8:C8"/>
    <mergeCell ref="D8:H8"/>
  </mergeCells>
  <conditionalFormatting sqref="I12:I14">
    <cfRule type="cellIs" dxfId="2" priority="3" operator="lessThan">
      <formula>0</formula>
    </cfRule>
  </conditionalFormatting>
  <conditionalFormatting sqref="I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26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8CB9-3920-4E34-82B9-9F8AEC88B300}">
  <dimension ref="A1:A23"/>
  <sheetViews>
    <sheetView workbookViewId="0">
      <selection activeCell="A9" sqref="A9"/>
    </sheetView>
  </sheetViews>
  <sheetFormatPr defaultRowHeight="14.5" x14ac:dyDescent="0.35"/>
  <cols>
    <col min="1" max="1" width="45.453125" customWidth="1"/>
  </cols>
  <sheetData>
    <row r="1" spans="1:1" s="66" customFormat="1" x14ac:dyDescent="0.35">
      <c r="A1" s="66" t="s">
        <v>407</v>
      </c>
    </row>
    <row r="2" spans="1:1" x14ac:dyDescent="0.35">
      <c r="A2" t="s">
        <v>207</v>
      </c>
    </row>
    <row r="3" spans="1:1" x14ac:dyDescent="0.35">
      <c r="A3" t="s">
        <v>101</v>
      </c>
    </row>
    <row r="4" spans="1:1" x14ac:dyDescent="0.35">
      <c r="A4" t="s">
        <v>111</v>
      </c>
    </row>
    <row r="5" spans="1:1" x14ac:dyDescent="0.35">
      <c r="A5" t="s">
        <v>106</v>
      </c>
    </row>
    <row r="6" spans="1:1" x14ac:dyDescent="0.35">
      <c r="A6" t="s">
        <v>363</v>
      </c>
    </row>
    <row r="7" spans="1:1" x14ac:dyDescent="0.35">
      <c r="A7" t="s">
        <v>408</v>
      </c>
    </row>
    <row r="8" spans="1:1" x14ac:dyDescent="0.35">
      <c r="A8" t="s">
        <v>67</v>
      </c>
    </row>
    <row r="9" spans="1:1" x14ac:dyDescent="0.35">
      <c r="A9" t="s">
        <v>97</v>
      </c>
    </row>
    <row r="10" spans="1:1" x14ac:dyDescent="0.35">
      <c r="A10" t="s">
        <v>220</v>
      </c>
    </row>
    <row r="11" spans="1:1" x14ac:dyDescent="0.35">
      <c r="A11" t="s">
        <v>153</v>
      </c>
    </row>
    <row r="12" spans="1:1" x14ac:dyDescent="0.35">
      <c r="A12" t="s">
        <v>211</v>
      </c>
    </row>
    <row r="13" spans="1:1" x14ac:dyDescent="0.35">
      <c r="A13" t="s">
        <v>409</v>
      </c>
    </row>
    <row r="14" spans="1:1" x14ac:dyDescent="0.35">
      <c r="A14" t="s">
        <v>274</v>
      </c>
    </row>
    <row r="15" spans="1:1" x14ac:dyDescent="0.35">
      <c r="A15" t="s">
        <v>138</v>
      </c>
    </row>
    <row r="16" spans="1:1" x14ac:dyDescent="0.35">
      <c r="A16" t="s">
        <v>171</v>
      </c>
    </row>
    <row r="17" spans="1:1" x14ac:dyDescent="0.35">
      <c r="A17" t="s">
        <v>410</v>
      </c>
    </row>
    <row r="18" spans="1:1" x14ac:dyDescent="0.35">
      <c r="A18" t="s">
        <v>411</v>
      </c>
    </row>
    <row r="19" spans="1:1" x14ac:dyDescent="0.35">
      <c r="A19" t="s">
        <v>80</v>
      </c>
    </row>
    <row r="20" spans="1:1" x14ac:dyDescent="0.35">
      <c r="A20" t="s">
        <v>91</v>
      </c>
    </row>
    <row r="21" spans="1:1" x14ac:dyDescent="0.35">
      <c r="A21" t="s">
        <v>130</v>
      </c>
    </row>
    <row r="22" spans="1:1" x14ac:dyDescent="0.35">
      <c r="A22" t="s">
        <v>173</v>
      </c>
    </row>
    <row r="23" spans="1:1" x14ac:dyDescent="0.35">
      <c r="A23" t="s">
        <v>134</v>
      </c>
    </row>
  </sheetData>
  <autoFilter ref="A1" xr:uid="{1C0D8CB9-3920-4E34-82B9-9F8AEC88B300}">
    <sortState xmlns:xlrd2="http://schemas.microsoft.com/office/spreadsheetml/2017/richdata2" ref="A2:A23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7AF0-00B6-4174-A1AB-9BE15C2FC175}">
  <dimension ref="A1:A22"/>
  <sheetViews>
    <sheetView workbookViewId="0">
      <selection activeCell="D24" sqref="D24"/>
    </sheetView>
  </sheetViews>
  <sheetFormatPr defaultRowHeight="14.5" x14ac:dyDescent="0.35"/>
  <cols>
    <col min="1" max="1" width="45.453125" customWidth="1"/>
  </cols>
  <sheetData>
    <row r="1" spans="1:1" x14ac:dyDescent="0.35">
      <c r="A1" t="s">
        <v>412</v>
      </c>
    </row>
    <row r="2" spans="1:1" x14ac:dyDescent="0.35">
      <c r="A2" t="s">
        <v>207</v>
      </c>
    </row>
    <row r="3" spans="1:1" x14ac:dyDescent="0.35">
      <c r="A3" t="s">
        <v>101</v>
      </c>
    </row>
    <row r="4" spans="1:1" x14ac:dyDescent="0.35">
      <c r="A4" t="s">
        <v>111</v>
      </c>
    </row>
    <row r="5" spans="1:1" x14ac:dyDescent="0.35">
      <c r="A5" t="s">
        <v>106</v>
      </c>
    </row>
    <row r="6" spans="1:1" x14ac:dyDescent="0.35">
      <c r="A6" t="s">
        <v>363</v>
      </c>
    </row>
    <row r="7" spans="1:1" x14ac:dyDescent="0.35">
      <c r="A7" t="s">
        <v>283</v>
      </c>
    </row>
    <row r="8" spans="1:1" x14ac:dyDescent="0.35">
      <c r="A8" t="s">
        <v>186</v>
      </c>
    </row>
    <row r="9" spans="1:1" x14ac:dyDescent="0.35">
      <c r="A9" t="s">
        <v>359</v>
      </c>
    </row>
    <row r="10" spans="1:1" x14ac:dyDescent="0.35">
      <c r="A10" t="s">
        <v>299</v>
      </c>
    </row>
    <row r="11" spans="1:1" x14ac:dyDescent="0.35">
      <c r="A11" t="s">
        <v>413</v>
      </c>
    </row>
    <row r="12" spans="1:1" x14ac:dyDescent="0.35">
      <c r="A12" t="s">
        <v>153</v>
      </c>
    </row>
    <row r="13" spans="1:1" x14ac:dyDescent="0.35">
      <c r="A13" t="s">
        <v>211</v>
      </c>
    </row>
    <row r="14" spans="1:1" x14ac:dyDescent="0.35">
      <c r="A14" t="s">
        <v>409</v>
      </c>
    </row>
    <row r="15" spans="1:1" x14ac:dyDescent="0.35">
      <c r="A15" t="s">
        <v>371</v>
      </c>
    </row>
    <row r="16" spans="1:1" x14ac:dyDescent="0.35">
      <c r="A16" t="s">
        <v>171</v>
      </c>
    </row>
    <row r="17" spans="1:1" x14ac:dyDescent="0.35">
      <c r="A17" t="s">
        <v>410</v>
      </c>
    </row>
    <row r="18" spans="1:1" x14ac:dyDescent="0.35">
      <c r="A18" t="s">
        <v>411</v>
      </c>
    </row>
    <row r="19" spans="1:1" x14ac:dyDescent="0.35">
      <c r="A19" t="s">
        <v>80</v>
      </c>
    </row>
    <row r="20" spans="1:1" x14ac:dyDescent="0.35">
      <c r="A20" t="s">
        <v>414</v>
      </c>
    </row>
    <row r="21" spans="1:1" x14ac:dyDescent="0.35">
      <c r="A21" t="s">
        <v>415</v>
      </c>
    </row>
    <row r="22" spans="1:1" x14ac:dyDescent="0.35">
      <c r="A22" t="s">
        <v>173</v>
      </c>
    </row>
  </sheetData>
  <autoFilter ref="A1:A18" xr:uid="{D0CC7AF0-00B6-4174-A1AB-9BE15C2FC175}">
    <sortState xmlns:xlrd2="http://schemas.microsoft.com/office/spreadsheetml/2017/richdata2" ref="A2:A22">
      <sortCondition ref="A1:A18"/>
    </sortState>
  </autoFilter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87D0C4451D98499AF62F09CCBAF78C" ma:contentTypeVersion="17" ma:contentTypeDescription="Create a new document." ma:contentTypeScope="" ma:versionID="3f67a9f22af480a30a79d38dba99d284">
  <xsd:schema xmlns:xsd="http://www.w3.org/2001/XMLSchema" xmlns:xs="http://www.w3.org/2001/XMLSchema" xmlns:p="http://schemas.microsoft.com/office/2006/metadata/properties" xmlns:ns2="a84b72e4-3372-47d6-92c6-19324b63c0c7" xmlns:ns3="c6ab4d08-ee68-4586-95b1-8832155acf26" targetNamespace="http://schemas.microsoft.com/office/2006/metadata/properties" ma:root="true" ma:fieldsID="de933a9a0db31e7437a3eb6ea2e81e26" ns2:_="" ns3:_="">
    <xsd:import namespace="a84b72e4-3372-47d6-92c6-19324b63c0c7"/>
    <xsd:import namespace="c6ab4d08-ee68-4586-95b1-8832155ac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b72e4-3372-47d6-92c6-19324b63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b4d08-ee68-4586-95b1-8832155ac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b20ac9-05cd-4195-9b4d-519db4f596e0}" ma:internalName="TaxCatchAll" ma:showField="CatchAllData" ma:web="c6ab4d08-ee68-4586-95b1-8832155ac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b72e4-3372-47d6-92c6-19324b63c0c7">
      <Terms xmlns="http://schemas.microsoft.com/office/infopath/2007/PartnerControls"/>
    </lcf76f155ced4ddcb4097134ff3c332f>
    <TaxCatchAll xmlns="c6ab4d08-ee68-4586-95b1-8832155acf26" xsi:nil="true"/>
    <SharedWithUsers xmlns="c6ab4d08-ee68-4586-95b1-8832155acf26">
      <UserInfo>
        <DisplayName>Robert Holderness</DisplayName>
        <AccountId>140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47D0DEA-3322-4229-AD6D-06BEDECF8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FA215-91FC-418E-960C-2501A453C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b72e4-3372-47d6-92c6-19324b63c0c7"/>
    <ds:schemaRef ds:uri="c6ab4d08-ee68-4586-95b1-8832155ac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D5480E-4628-4CDF-9AFD-9552DACFB69D}">
  <ds:schemaRefs>
    <ds:schemaRef ds:uri="http://purl.org/dc/elements/1.1/"/>
    <ds:schemaRef ds:uri="a84b72e4-3372-47d6-92c6-19324b63c0c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6ab4d08-ee68-4586-95b1-8832155acf2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Example GPM Provision</vt:lpstr>
      <vt:lpstr>Example GPM Costings (2)</vt:lpstr>
      <vt:lpstr>Example GPM Costings</vt:lpstr>
      <vt:lpstr>Blank GPM Provision</vt:lpstr>
      <vt:lpstr>Blank GPM Costings</vt:lpstr>
      <vt:lpstr>Index- U&amp;T (2)</vt:lpstr>
      <vt:lpstr>Index- 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Harvey</dc:creator>
  <cp:keywords/>
  <dc:description/>
  <cp:lastModifiedBy>Suzanne Allen</cp:lastModifiedBy>
  <cp:revision/>
  <dcterms:created xsi:type="dcterms:W3CDTF">2023-12-13T10:26:17Z</dcterms:created>
  <dcterms:modified xsi:type="dcterms:W3CDTF">2025-01-14T11:43:43Z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0x010100C587D0C4451D98499AF62F09CCBAF78C</vt:lpwstr>
  </property>
  <property fmtid="{D5CDD505-2E9C-101B-9397-08002B2CF9AE}" pid="3" name="MediaServiceImageTags">
    <vt:lpwstr/>
  </property>
</Properties>
</file>